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codeName="ThisWorkbook" defaultThemeVersion="124226"/>
  <mc:AlternateContent xmlns:mc="http://schemas.openxmlformats.org/markup-compatibility/2006">
    <mc:Choice Requires="x15">
      <x15ac:absPath xmlns:x15ac="http://schemas.microsoft.com/office/spreadsheetml/2010/11/ac" url="https://bayergroup.sharepoint.com/sites/RecruitmentandRetention/Share Drive/PRR Activity Guide/Resources/RFP Process/RFP Templates/"/>
    </mc:Choice>
  </mc:AlternateContent>
  <xr:revisionPtr revIDLastSave="32" documentId="8_{F60E28FA-7306-4D4F-BCB1-555A4D9DC187}" xr6:coauthVersionLast="46" xr6:coauthVersionMax="47" xr10:uidLastSave="{4CF674F5-5CFD-4225-BC29-C8ECF5FD7664}"/>
  <bookViews>
    <workbookView xWindow="-110" yWindow="-110" windowWidth="19420" windowHeight="10420" tabRatio="518" firstSheet="2" activeTab="4" xr2:uid="{00000000-000D-0000-FFFF-FFFF00000000}"/>
  </bookViews>
  <sheets>
    <sheet name="Instructions and Timelines" sheetId="30" r:id="rId1"/>
    <sheet name="Contacts " sheetId="31" r:id="rId2"/>
    <sheet name="Study Specifications " sheetId="32" r:id="rId3"/>
    <sheet name="Budget Worksheet " sheetId="33" r:id="rId4"/>
    <sheet name="Pass-Through_Miscellaneous" sheetId="34" r:id="rId5"/>
  </sheets>
  <definedNames>
    <definedName name="_xlnm._FilterDatabase" localSheetId="3" hidden="1">'Budget Worksheet '!$B$4:$Q$7</definedName>
    <definedName name="_xlnm.Print_Area" localSheetId="3">'Budget Worksheet '!$B$1:$L$102</definedName>
    <definedName name="_xlnm.Print_Area" localSheetId="1">'Contacts '!$A$1:$E$35</definedName>
    <definedName name="_xlnm.Print_Area" localSheetId="0">'Instructions and Timelines'!$B$1:$F$29</definedName>
    <definedName name="_xlnm.Print_Area" localSheetId="4">'Pass-Through_Miscellaneous'!$A$1:$E$26</definedName>
    <definedName name="_xlnm.Print_Area" localSheetId="2">'Study Specifications '!$A$1:$F$90</definedName>
    <definedName name="_xlnm.Print_Titles" localSheetId="3">'Budget Worksheet '!$1:$4</definedName>
    <definedName name="Z_A144E9BD_4375_11D3_B2A7_00A0C92100A7_.wvu.PrintTitles" localSheetId="3" hidden="1">'Budget Worksheet '!$3:$4</definedName>
    <definedName name="Z_E3406812_74B1_4E1B_ACC6_9E547B1BE452_.wvu.PrintTitles" localSheetId="3" hidden="1">'Budget Worksheet '!$3:$4</definedName>
  </definedNames>
  <calcPr calcId="191028"/>
  <customWorkbookViews>
    <customWorkbookView name="Hendrik De Wilde - Personal View" guid="{E3406812-74B1-4E1B-ACC6-9E547B1BE452}" mergeInterval="0" personalView="1" maximized="1" windowWidth="796" windowHeight="438" activeSheetId="3"/>
    <customWorkbookView name="Nanette Nanjo-Jones - Personal View" guid="{A144E9BD-4375-11D3-B2A7-00A0C92100A7}" mergeInterval="0" personalView="1" maximized="1" windowWidth="966" windowHeight="565"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8" i="34" l="1"/>
  <c r="E17" i="34"/>
  <c r="E16" i="34"/>
  <c r="E15" i="34"/>
  <c r="E14" i="34"/>
  <c r="E13" i="34"/>
  <c r="E12" i="34"/>
  <c r="E11" i="34"/>
  <c r="E10" i="34"/>
  <c r="E8" i="34"/>
  <c r="E7" i="34"/>
  <c r="E6" i="34"/>
  <c r="E5" i="34"/>
  <c r="E4" i="34"/>
  <c r="K103" i="33"/>
  <c r="K100" i="33"/>
  <c r="K99" i="33"/>
  <c r="K98" i="33"/>
  <c r="K97" i="33"/>
  <c r="K96" i="33"/>
  <c r="K93" i="33"/>
  <c r="K92" i="33"/>
  <c r="K91" i="33"/>
  <c r="K88" i="33"/>
  <c r="K87" i="33"/>
  <c r="K89" i="33" s="1"/>
  <c r="K84" i="33"/>
  <c r="K83" i="33"/>
  <c r="K82" i="33"/>
  <c r="K81" i="33"/>
  <c r="K80" i="33"/>
  <c r="K79" i="33"/>
  <c r="K76" i="33"/>
  <c r="K75" i="33"/>
  <c r="K74" i="33"/>
  <c r="K73" i="33"/>
  <c r="K72" i="33"/>
  <c r="K71" i="33"/>
  <c r="K70" i="33"/>
  <c r="K69" i="33"/>
  <c r="K68" i="33"/>
  <c r="K65" i="33"/>
  <c r="K64" i="33"/>
  <c r="K63" i="33"/>
  <c r="K62" i="33"/>
  <c r="K61" i="33"/>
  <c r="K60" i="33"/>
  <c r="K59" i="33"/>
  <c r="K58" i="33"/>
  <c r="K57" i="33"/>
  <c r="K56" i="33"/>
  <c r="K55" i="33"/>
  <c r="K54" i="33"/>
  <c r="K53" i="33"/>
  <c r="K66" i="33" s="1"/>
  <c r="K50" i="33"/>
  <c r="K49" i="33"/>
  <c r="K48" i="33"/>
  <c r="K47" i="33"/>
  <c r="K46" i="33"/>
  <c r="K45" i="33"/>
  <c r="K44" i="33"/>
  <c r="K43" i="33"/>
  <c r="K51" i="33" s="1"/>
  <c r="K40" i="33"/>
  <c r="K39" i="33"/>
  <c r="K38" i="33"/>
  <c r="K37" i="33"/>
  <c r="K36" i="33"/>
  <c r="K35" i="33"/>
  <c r="K34" i="33"/>
  <c r="K33" i="33"/>
  <c r="K32" i="33"/>
  <c r="K31" i="33"/>
  <c r="K30" i="33"/>
  <c r="K29" i="33"/>
  <c r="K28" i="33"/>
  <c r="K27" i="33"/>
  <c r="K26" i="33"/>
  <c r="K23" i="33"/>
  <c r="K22" i="33"/>
  <c r="K21" i="33"/>
  <c r="K20" i="33"/>
  <c r="K19" i="33"/>
  <c r="K18" i="33"/>
  <c r="K14" i="33"/>
  <c r="K13" i="33"/>
  <c r="K12" i="33"/>
  <c r="K11" i="33"/>
  <c r="K10" i="33"/>
  <c r="K9" i="33"/>
  <c r="K8" i="33"/>
  <c r="K7" i="33"/>
  <c r="K6" i="33"/>
  <c r="F5" i="30"/>
  <c r="F6" i="30" s="1"/>
  <c r="F7" i="30" s="1"/>
  <c r="F8" i="30" s="1"/>
  <c r="F9" i="30" s="1"/>
  <c r="F10" i="30" s="1"/>
  <c r="F11" i="30" s="1"/>
  <c r="F12" i="30" s="1"/>
  <c r="K41" i="33" l="1"/>
  <c r="K101" i="33"/>
  <c r="K77" i="33"/>
  <c r="K85" i="33"/>
  <c r="K15" i="33"/>
  <c r="K24" i="33"/>
  <c r="K94" i="33"/>
  <c r="E19" i="34"/>
  <c r="K102" i="33" l="1"/>
  <c r="K104" i="33" s="1"/>
</calcChain>
</file>

<file path=xl/sharedStrings.xml><?xml version="1.0" encoding="utf-8"?>
<sst xmlns="http://schemas.openxmlformats.org/spreadsheetml/2006/main" count="499" uniqueCount="369">
  <si>
    <t xml:space="preserve">                        REQUEST FOR PROPOSAL (RFP) for: </t>
  </si>
  <si>
    <t>RFP &amp; AGREEMENT TIMELINE</t>
  </si>
  <si>
    <t>GUIDANCE FOR R&amp;R TEAM:  Formula's below have been calculated based on workdays. Be sure to adjust for major holidays. This is intended to provide general guidance but also to remain flexible based on each study needs/timelines.  Manually adjust as needed.   HIDE THIS COLUMN BEFORE SENDING</t>
  </si>
  <si>
    <t>This Microsoft Excel® workbook contains the following worksheets:</t>
  </si>
  <si>
    <t>Contacts</t>
  </si>
  <si>
    <t>TASK</t>
  </si>
  <si>
    <t>DATE/TIME US EST</t>
  </si>
  <si>
    <t xml:space="preserve">•  </t>
  </si>
  <si>
    <t>Names of business and project staff with associated contact information for both Bayer and Vendor</t>
  </si>
  <si>
    <t>RFP submission to supplier</t>
  </si>
  <si>
    <t>Business days calculated:</t>
  </si>
  <si>
    <t>Study Specifications</t>
  </si>
  <si>
    <t>Intent to respond confirmation</t>
  </si>
  <si>
    <t>A comprehensive overview of the study or program to be outsourced</t>
  </si>
  <si>
    <t xml:space="preserve">Supplier questions to be submitted by </t>
  </si>
  <si>
    <t>Bayer provides assumptions</t>
  </si>
  <si>
    <t>Responses to supplier questions by Bayer</t>
  </si>
  <si>
    <t>Budget Worksheet</t>
  </si>
  <si>
    <t xml:space="preserve">RFP submission (NO Exceptions) </t>
  </si>
  <si>
    <t>A list of all tasks to be performed, along with the associated costs</t>
  </si>
  <si>
    <t xml:space="preserve">Bayer confirmation of RFP received </t>
  </si>
  <si>
    <t>Bayer:</t>
  </si>
  <si>
    <t>Request from Bayer for Capability presentation</t>
  </si>
  <si>
    <t>Completes "Responsibilities" columns by designating each task either as a Bayer (or its designee) or CRO responsibility, or as a shared responsibility.  Any task marked with "X" denotes primary responsibility, and "X" denotes supportive responsibility</t>
  </si>
  <si>
    <t>Capability Interview/Bid Defense Meeting (week of)</t>
  </si>
  <si>
    <t>Number of Units:  for some tasks, based on Assumptions provided by Bayer under "Assumptions" tab</t>
  </si>
  <si>
    <t>Supplier Award through Bayer Team</t>
  </si>
  <si>
    <t>Vendor:</t>
  </si>
  <si>
    <t>Complete the information listed below, using the Scope of Work (provided in separate document), job titles and hourly rates (provided in the Job Descriptions &amp; Hourly Rate worksheet).  Insert rows for resources as needed.</t>
  </si>
  <si>
    <r>
      <t>•</t>
    </r>
    <r>
      <rPr>
        <sz val="11"/>
        <rFont val="Arial"/>
        <family val="2"/>
      </rPr>
      <t xml:space="preserve">  Job Title(s) / Resource Required</t>
    </r>
  </si>
  <si>
    <r>
      <t>•</t>
    </r>
    <r>
      <rPr>
        <sz val="11"/>
        <rFont val="Arial"/>
        <family val="2"/>
      </rPr>
      <t xml:space="preserve">  Hourly Rate(s)</t>
    </r>
  </si>
  <si>
    <r>
      <t>•</t>
    </r>
    <r>
      <rPr>
        <sz val="11"/>
        <rFont val="Arial"/>
        <family val="2"/>
      </rPr>
      <t xml:space="preserve">  Hourly Unit</t>
    </r>
  </si>
  <si>
    <r>
      <t>•</t>
    </r>
    <r>
      <rPr>
        <sz val="11"/>
        <rFont val="Arial"/>
        <family val="2"/>
      </rPr>
      <t xml:space="preserve">  Unit Cost</t>
    </r>
  </si>
  <si>
    <t>•  No. of Units (unless provided by Bayer per Assumptions worksheet)</t>
  </si>
  <si>
    <t>Subtotal of the services costs for each section (e.g., Project Management,  Recruitment, etc.)</t>
  </si>
  <si>
    <t xml:space="preserve">Total budget for service costs, pass-through expenses (from separate worksheet), and total project budget </t>
  </si>
  <si>
    <t>Pass-Through Costs</t>
  </si>
  <si>
    <t>Estimated costs for all anticipated pass-through expenses</t>
  </si>
  <si>
    <t>Vendor:  Complete the cost, quantity(ies) and unit for each expense item</t>
  </si>
  <si>
    <t>•  Provide task/reason for any expenses designated as "Other"</t>
  </si>
  <si>
    <t>•  Provide any additional detailed assumptions, as deemed necessary</t>
  </si>
  <si>
    <t>Project FTEs</t>
  </si>
  <si>
    <t>Submit Hours/FTE's for all resources on project by year and in total. Please add additional rows/columns as necessary</t>
  </si>
  <si>
    <t>NOTE</t>
  </si>
  <si>
    <t>Please also include a presentation which includes (but not limited to) Capabilities, Strategy, Tactics, Patient Funnel (that indicates guaranteed number of randomized patients).</t>
  </si>
  <si>
    <t>BAYER CONTACTS</t>
  </si>
  <si>
    <t>VENDOR CONTACTS 
 (Vendor to complete sections highlighted in yellow. * add any additional staff deemed essential contacts)</t>
  </si>
  <si>
    <t xml:space="preserve">HOME </t>
  </si>
  <si>
    <t>RFP and Agreement - Bayer Contact 1 (SSM)</t>
  </si>
  <si>
    <t xml:space="preserve"> Business Development contact</t>
  </si>
  <si>
    <t>Name</t>
  </si>
  <si>
    <t>Title</t>
  </si>
  <si>
    <t>Bayer, Strategic Sourcing Manager</t>
  </si>
  <si>
    <t>Address</t>
  </si>
  <si>
    <t>Telephone</t>
  </si>
  <si>
    <t>Facsimile</t>
  </si>
  <si>
    <t>E-mail Address</t>
  </si>
  <si>
    <t>GEP CONTACTS</t>
  </si>
  <si>
    <t>Project Management</t>
  </si>
  <si>
    <t>Other:  Specify *</t>
  </si>
  <si>
    <t>Cells to be Populated with Assumptions Provided by GSM/SMTL; If Vendor Proposes to Change Assumptions in these Cells it should be Discussed with Bayer BEFORE Submission of the Proposal</t>
  </si>
  <si>
    <t>GENERAL STUDY ASSUMPTIONS</t>
  </si>
  <si>
    <t>Bid Currency</t>
  </si>
  <si>
    <t>Study Name</t>
  </si>
  <si>
    <t xml:space="preserve">Protocol No </t>
  </si>
  <si>
    <t>Euro</t>
  </si>
  <si>
    <t>STUDY ASSUMPTIONS</t>
  </si>
  <si>
    <t xml:space="preserve">ASSUMPTION </t>
  </si>
  <si>
    <t>Protocol status (indicate if protocol concept and when PA is expected)</t>
  </si>
  <si>
    <t>Study Details:</t>
  </si>
  <si>
    <t>Study Design</t>
  </si>
  <si>
    <t>Study Phase</t>
  </si>
  <si>
    <t>Indication</t>
  </si>
  <si>
    <t>Investigational Medicinal Product</t>
  </si>
  <si>
    <t>Benefits, patient conveniences, competitive advantages of study treatment or participation (eg. first drug in class)</t>
  </si>
  <si>
    <t>Study Timelines:</t>
  </si>
  <si>
    <t>First Patient First Visit (Screened)</t>
  </si>
  <si>
    <t>First Patient First Treatment (Randomized)</t>
  </si>
  <si>
    <t xml:space="preserve">First Patient Last Visit </t>
  </si>
  <si>
    <t xml:space="preserve">Last Patient First Visit </t>
  </si>
  <si>
    <t xml:space="preserve">Last Patient Last Visit </t>
  </si>
  <si>
    <t>First Site Initiated</t>
  </si>
  <si>
    <t>Last Site Initiated</t>
  </si>
  <si>
    <t>Enrollment Assumptions:</t>
  </si>
  <si>
    <t>Number of Screened Subjects/Patients</t>
  </si>
  <si>
    <t>Number of Enrolled/Randomized Subjects/Patients</t>
  </si>
  <si>
    <t>Number of Evaluable Subjects/Patients</t>
  </si>
  <si>
    <t xml:space="preserve">Enrollment Stratification </t>
  </si>
  <si>
    <t>Number of Sites (planned)</t>
  </si>
  <si>
    <t>Number of planned countries</t>
  </si>
  <si>
    <t xml:space="preserve"># Patients Per Site                 </t>
  </si>
  <si>
    <t>Targeted enrollment rate (pts/site/month)</t>
  </si>
  <si>
    <t>Enrollment desired from service provider (# or % of rate/site/month)</t>
  </si>
  <si>
    <t>Anticipated Screen Fail Rate (%)</t>
  </si>
  <si>
    <t>Anticipated Drop Out Rate (%)</t>
  </si>
  <si>
    <t xml:space="preserve">Enrollment Cap? Yes/no # </t>
  </si>
  <si>
    <t>Country/Site Assumptions:</t>
  </si>
  <si>
    <t>Anticipated countries list (draft)</t>
  </si>
  <si>
    <t>See list of draft countries below</t>
  </si>
  <si>
    <t>Final country/site list expected (date)</t>
  </si>
  <si>
    <r>
      <t>Target site ( academic, private practice, institution, SMO)-</t>
    </r>
    <r>
      <rPr>
        <sz val="12"/>
        <color rgb="FFFF0000"/>
        <rFont val="Arial"/>
        <family val="2"/>
      </rPr>
      <t>remove if not applicable</t>
    </r>
  </si>
  <si>
    <t>PI meeting dates and locations (if available)</t>
  </si>
  <si>
    <t>High Level Study R&amp;R Strategy</t>
  </si>
  <si>
    <t>Guidance (delete this row before sending RFP):  Provide descriptive narrative of expected R&amp;R strategy (for example:  focus on retention, educational awareness only, if direct to patient will/not be needed. Include any specific key challenges identified).  Include any activities that are out of scope (Translation, Printing and Shipping).</t>
  </si>
  <si>
    <t>COUNTRY ASSUMPTIONS-DRAFT</t>
  </si>
  <si>
    <t>Guidance (delete this row before sending RFP): Delete any countries from the list below that are not expected (eg. not inlcuded in feasibility)</t>
  </si>
  <si>
    <t>Country</t>
  </si>
  <si>
    <t>Number Sites</t>
  </si>
  <si>
    <t>Number of Patients Screened</t>
  </si>
  <si>
    <t>Number of Patients Randomized</t>
  </si>
  <si>
    <t>Argentina</t>
  </si>
  <si>
    <t>Australia</t>
  </si>
  <si>
    <t>Austria</t>
  </si>
  <si>
    <t>Belgium</t>
  </si>
  <si>
    <t>Bulgaria</t>
  </si>
  <si>
    <t>Brazil</t>
  </si>
  <si>
    <t>Canada</t>
  </si>
  <si>
    <t>China</t>
  </si>
  <si>
    <t>Colombia</t>
  </si>
  <si>
    <t xml:space="preserve">Czech Republic </t>
  </si>
  <si>
    <t xml:space="preserve">Denmark </t>
  </si>
  <si>
    <t>Estonia </t>
  </si>
  <si>
    <t>Finland</t>
  </si>
  <si>
    <t>France</t>
  </si>
  <si>
    <t>Germany</t>
  </si>
  <si>
    <t>Greece</t>
  </si>
  <si>
    <t xml:space="preserve">Hungary </t>
  </si>
  <si>
    <t>Ireland</t>
  </si>
  <si>
    <t>Israel</t>
  </si>
  <si>
    <t xml:space="preserve">Italy </t>
  </si>
  <si>
    <t>Japan</t>
  </si>
  <si>
    <t>Latvia</t>
  </si>
  <si>
    <t>Lithuania</t>
  </si>
  <si>
    <t>Mexico</t>
  </si>
  <si>
    <t>Netherlands</t>
  </si>
  <si>
    <t>New Zealand</t>
  </si>
  <si>
    <t>Norway</t>
  </si>
  <si>
    <t>Poland</t>
  </si>
  <si>
    <t>Portugal</t>
  </si>
  <si>
    <t>Romania</t>
  </si>
  <si>
    <t>Russia</t>
  </si>
  <si>
    <t>Singapore</t>
  </si>
  <si>
    <t>Slovakia</t>
  </si>
  <si>
    <t>South Korea</t>
  </si>
  <si>
    <t>Spain</t>
  </si>
  <si>
    <t>Sweden</t>
  </si>
  <si>
    <t>Switzerland</t>
  </si>
  <si>
    <t>Turkey</t>
  </si>
  <si>
    <t>UK</t>
  </si>
  <si>
    <t>Ukraine</t>
  </si>
  <si>
    <t>United States</t>
  </si>
  <si>
    <t>BUDGET WORKSHEET</t>
  </si>
  <si>
    <t xml:space="preserve">BAYER PROTOCOL NUMBER: </t>
  </si>
  <si>
    <t>Pricing</t>
  </si>
  <si>
    <t>Section No.</t>
  </si>
  <si>
    <t>Tasks</t>
  </si>
  <si>
    <t xml:space="preserve">Responsibility: </t>
  </si>
  <si>
    <t>Description</t>
  </si>
  <si>
    <t>Unit Type</t>
  </si>
  <si>
    <t>Unit cost</t>
  </si>
  <si>
    <t># of Units</t>
  </si>
  <si>
    <t>Total Cost</t>
  </si>
  <si>
    <t>BAYER</t>
  </si>
  <si>
    <t>Vendor</t>
  </si>
  <si>
    <t>PROJECT MANAGEMENT</t>
  </si>
  <si>
    <t>1.1</t>
  </si>
  <si>
    <t>Team (Sponsor) Teleconferences</t>
  </si>
  <si>
    <t>x</t>
  </si>
  <si>
    <t>1.2</t>
  </si>
  <si>
    <t>Project Kick-off Meeting</t>
  </si>
  <si>
    <t>1.3</t>
  </si>
  <si>
    <t>Project Close-Out Meeting</t>
  </si>
  <si>
    <t>1.4</t>
  </si>
  <si>
    <t>Internal Team Meetings</t>
  </si>
  <si>
    <t>1.5</t>
  </si>
  <si>
    <t>Face-to-Face Project Team Meetings</t>
  </si>
  <si>
    <t>1.6</t>
  </si>
  <si>
    <t>3rd Party Vendor Management</t>
  </si>
  <si>
    <t>1.7</t>
  </si>
  <si>
    <t>Monitoring Deliverables and Timelines</t>
  </si>
  <si>
    <t>1.8</t>
  </si>
  <si>
    <t>Invoice Management and Budget Reconciliation</t>
  </si>
  <si>
    <t>1.9</t>
  </si>
  <si>
    <t>Others (please include in Capability presentation)</t>
  </si>
  <si>
    <t xml:space="preserve">PROJECT MANAGEMENT SUBTOTAL  </t>
  </si>
  <si>
    <t xml:space="preserve">RECRUITMENT  </t>
  </si>
  <si>
    <t>2.1</t>
  </si>
  <si>
    <t>Planning and Project Development</t>
  </si>
  <si>
    <t>2.2</t>
  </si>
  <si>
    <t>Review of Protocol, Strategy, Technical Requirements, Timeline</t>
  </si>
  <si>
    <t>2.3</t>
  </si>
  <si>
    <t xml:space="preserve">Development of Project specific guidance document (including communication plan) </t>
  </si>
  <si>
    <t>2.4</t>
  </si>
  <si>
    <t xml:space="preserve">Development and Provision of Project Timeline Chart </t>
  </si>
  <si>
    <t>2.5</t>
  </si>
  <si>
    <t>IRB/Ethics Submissions Activities (Planning)</t>
  </si>
  <si>
    <t>2.6</t>
  </si>
  <si>
    <t>Creation/Execution Site Surveys (related to R&amp;R materials/tactics)</t>
  </si>
  <si>
    <t>2.7</t>
  </si>
  <si>
    <t xml:space="preserve">RECRUITMENT PLANNING AND PROJECT DEVELOPMENT SUBTOTAL </t>
  </si>
  <si>
    <t>2.8</t>
  </si>
  <si>
    <t xml:space="preserve">Printed Patient Recruitment Material: Development of English Templates-Create Content Outline and Copy for Each of the Material Listed Below </t>
  </si>
  <si>
    <t>2.9</t>
  </si>
  <si>
    <t>Tri-fold Brochure-Patient Facing</t>
  </si>
  <si>
    <t>2.10</t>
  </si>
  <si>
    <t>Tri-fold Brochure-HCP Facing</t>
  </si>
  <si>
    <t>2.11</t>
  </si>
  <si>
    <t>Poster/Flyers-Patient Facing</t>
  </si>
  <si>
    <t>2.12</t>
  </si>
  <si>
    <t>Poster/Flyers-Site Facing</t>
  </si>
  <si>
    <t>2.13</t>
  </si>
  <si>
    <t>Dear Patient Letter</t>
  </si>
  <si>
    <t>2.14</t>
  </si>
  <si>
    <t>Laminated Pocket Reference Card (inclusion/exclusion cards)</t>
  </si>
  <si>
    <t>2.15</t>
  </si>
  <si>
    <t>Patient Contact Card</t>
  </si>
  <si>
    <t>2.16</t>
  </si>
  <si>
    <t>Information Leaflets /Brochure Inserts</t>
  </si>
  <si>
    <t>2.17</t>
  </si>
  <si>
    <t>Tabletop Informed Consent Flipchart Aid</t>
  </si>
  <si>
    <t>2.18</t>
  </si>
  <si>
    <t>Physician Referral Mailer (Dear Doctor letter)</t>
  </si>
  <si>
    <t>2.19</t>
  </si>
  <si>
    <t>PowerPoint Study Presentation for Physicians (US English)</t>
  </si>
  <si>
    <t>2.20</t>
  </si>
  <si>
    <t>Digital/Media-Social Media, Radio Script, Print Ad Template, Press Release</t>
  </si>
  <si>
    <t>2.21</t>
  </si>
  <si>
    <t>Visit Scheme-Site support tool</t>
  </si>
  <si>
    <t>2.22</t>
  </si>
  <si>
    <t>Creation of Site Reference Guide for Recruitment Materials-How to Use, How to Order</t>
  </si>
  <si>
    <t>2.23</t>
  </si>
  <si>
    <t xml:space="preserve">PRINTED PATIENT RECRUITMENT MATERIAL SUBTOTAL </t>
  </si>
  <si>
    <t>2.24</t>
  </si>
  <si>
    <t xml:space="preserve">Study Website and Screener for Patients: Study Website Design, Development and Content of Home/Welcome Page, Study Information, Disease Information, Clinical Trial Info </t>
  </si>
  <si>
    <t>2.25</t>
  </si>
  <si>
    <t>Local country adaptation</t>
  </si>
  <si>
    <t>2.26</t>
  </si>
  <si>
    <t xml:space="preserve">Development and Programming </t>
  </si>
  <si>
    <t>2.27</t>
  </si>
  <si>
    <t>Annual/Ongoing Maintenance</t>
  </si>
  <si>
    <t>2.28</t>
  </si>
  <si>
    <t>Database and Report Development</t>
  </si>
  <si>
    <t>2.29</t>
  </si>
  <si>
    <t>iPhone / Android App -Site Facing</t>
  </si>
  <si>
    <t>2.30</t>
  </si>
  <si>
    <t>iPhone / Android App -Patient Facing</t>
  </si>
  <si>
    <t>2.31</t>
  </si>
  <si>
    <t>Data Security Management</t>
  </si>
  <si>
    <t>2.32</t>
  </si>
  <si>
    <t xml:space="preserve">STUDY WEBSITE AND SCREENER SUBTOTAL </t>
  </si>
  <si>
    <t>2.33</t>
  </si>
  <si>
    <t xml:space="preserve">Prescreening -Call Center/ IVRS/IWRS </t>
  </si>
  <si>
    <t>2.34</t>
  </si>
  <si>
    <t>Script Design</t>
  </si>
  <si>
    <t>2.35</t>
  </si>
  <si>
    <t>Programming-Screener and Database</t>
  </si>
  <si>
    <t>2.36</t>
  </si>
  <si>
    <t>2.37</t>
  </si>
  <si>
    <t>Translations</t>
  </si>
  <si>
    <t>2.38</t>
  </si>
  <si>
    <t xml:space="preserve">Phone Number/URL Acquisition </t>
  </si>
  <si>
    <t>2.39</t>
  </si>
  <si>
    <t>Systems Testing (phone, URL)</t>
  </si>
  <si>
    <t>2.40</t>
  </si>
  <si>
    <t xml:space="preserve">Call Center Set Up, Training of Call Center Representatives </t>
  </si>
  <si>
    <t>2.41</t>
  </si>
  <si>
    <t xml:space="preserve">Management of Call Center and Call Center Representatives </t>
  </si>
  <si>
    <t>2.42</t>
  </si>
  <si>
    <t>Testing and Validation of Call Center/Web Screener</t>
  </si>
  <si>
    <t>2.43</t>
  </si>
  <si>
    <t>Estimated Inbound Calls and Data Entry-# Calls x # min/call</t>
  </si>
  <si>
    <t>2.44</t>
  </si>
  <si>
    <t>Estimated Outbound Calls and Data Entry</t>
  </si>
  <si>
    <t>2.45</t>
  </si>
  <si>
    <t>Referral-Reports, Faxes, E-mail Distribution</t>
  </si>
  <si>
    <t>2.46</t>
  </si>
  <si>
    <t>Other (please include in Capability presentation)</t>
  </si>
  <si>
    <t>PRESCREENING/CALL CENTER SUBTOTAL</t>
  </si>
  <si>
    <t>RETENTION</t>
  </si>
  <si>
    <t>3.1</t>
  </si>
  <si>
    <t xml:space="preserve">Retention Material: Development of English Templates-Create Content Outline and Copy for Each of the Material Listed Below </t>
  </si>
  <si>
    <t>3.2</t>
  </si>
  <si>
    <t>E-mails-Site Facing</t>
  </si>
  <si>
    <t>3.3</t>
  </si>
  <si>
    <t>E-mails-Patient Facing</t>
  </si>
  <si>
    <t>3.4</t>
  </si>
  <si>
    <t>Appointment Reminder Cards (with or without stickers)</t>
  </si>
  <si>
    <t>3.5</t>
  </si>
  <si>
    <t>Newsletter Design and Development</t>
  </si>
  <si>
    <t>3.6</t>
  </si>
  <si>
    <t>Patient Recognition Items-Coordination and Administration</t>
  </si>
  <si>
    <t>3.7</t>
  </si>
  <si>
    <t>Site Recognitions Items-Coordination and Administration</t>
  </si>
  <si>
    <t>3.8</t>
  </si>
  <si>
    <t>Patient Reimbursement Program</t>
  </si>
  <si>
    <t>3.9</t>
  </si>
  <si>
    <t xml:space="preserve">RETENTION MATERIAL SUBTOTAL </t>
  </si>
  <si>
    <t>IRB /ETHICS SUBMISSIONS</t>
  </si>
  <si>
    <t>4.1</t>
  </si>
  <si>
    <t>Prepare cover letter and packages</t>
  </si>
  <si>
    <t>4.2</t>
  </si>
  <si>
    <t>Prepare &amp; Distribute Submission Packs</t>
  </si>
  <si>
    <t>4.3</t>
  </si>
  <si>
    <t>Submit to IRB/ERCs</t>
  </si>
  <si>
    <t>4.4</t>
  </si>
  <si>
    <t>Track Submissions and Approvals</t>
  </si>
  <si>
    <t>4.5</t>
  </si>
  <si>
    <t xml:space="preserve">Revisions based on IRB/ERC feedback </t>
  </si>
  <si>
    <t>4.6</t>
  </si>
  <si>
    <t>IRB/ERC SUBMISSION SUBTOTAL</t>
  </si>
  <si>
    <t>SUBTOTAL SECTION 4.0</t>
  </si>
  <si>
    <t>SITE SUPPORT</t>
  </si>
  <si>
    <t>5.1</t>
  </si>
  <si>
    <t>Site Support Management and Staff Training (eg. site engagement specialists)</t>
  </si>
  <si>
    <t>5.2</t>
  </si>
  <si>
    <t>SITE SUPPORT SUBTOTAL</t>
  </si>
  <si>
    <t>SUBTOTAL SECTION 5.0</t>
  </si>
  <si>
    <t>INVESTIGATOR/SC/MONITOR TRAINING</t>
  </si>
  <si>
    <t>6.1</t>
  </si>
  <si>
    <t>Attend/Participate in Meeting-Investigator's Meeting (F2F)-prepare relevant training</t>
  </si>
  <si>
    <t>6.2</t>
  </si>
  <si>
    <t>Additional Workshops-Prepare Presentation and Materials</t>
  </si>
  <si>
    <t>6.3</t>
  </si>
  <si>
    <t>INVESTIGATOR/SC/MONITOR TRAINING SUBTOTAL</t>
  </si>
  <si>
    <t>SUBTOTAL SECTION 6.0</t>
  </si>
  <si>
    <t>REPORTS</t>
  </si>
  <si>
    <t>7.1</t>
  </si>
  <si>
    <t>Web-Based System-Design, Development, Programming for Recruitment, Retention, Site Support, IRB/Ethics Submission Reports</t>
  </si>
  <si>
    <t>7.2</t>
  </si>
  <si>
    <t>Metrics Analysis</t>
  </si>
  <si>
    <t>7.3</t>
  </si>
  <si>
    <t>Provision of Weekly Reports-Generation and Distribution and Review with BAYER</t>
  </si>
  <si>
    <t>7.4</t>
  </si>
  <si>
    <t>Study Close out-Provision of Final Report-Development and Review with BAYER Study Team</t>
  </si>
  <si>
    <t>7.5</t>
  </si>
  <si>
    <t>Other (eg. Maintenance/license fee)</t>
  </si>
  <si>
    <t>REPORTS SUBTOTAL</t>
  </si>
  <si>
    <t>SUBTOTAL SECTION 9.0TOTAL</t>
  </si>
  <si>
    <t>TOTAL Service Fees</t>
  </si>
  <si>
    <t>Pass Through Costs</t>
  </si>
  <si>
    <t>GRAND TOTAL</t>
  </si>
  <si>
    <t>ESTIMATED PASS-THROUGH EXPENSES</t>
  </si>
  <si>
    <t>#</t>
  </si>
  <si>
    <t>Travel Expenses (Travel cost only)</t>
  </si>
  <si>
    <t>Quantity</t>
  </si>
  <si>
    <t>Unit Cost</t>
  </si>
  <si>
    <t>Kick-off Meeting</t>
  </si>
  <si>
    <t>Face-to Face Project Team Meetings</t>
  </si>
  <si>
    <t>Investigator Meeting</t>
  </si>
  <si>
    <t xml:space="preserve">Project Team Meeting </t>
  </si>
  <si>
    <t>Other (specify):</t>
  </si>
  <si>
    <t>Pass-Through Expenses</t>
  </si>
  <si>
    <t>Traditional Media Buy and Outlet Fees</t>
  </si>
  <si>
    <t>Internet Advertising-Keywords, Banner/Text Placement</t>
  </si>
  <si>
    <t>Study Images/Stock Photos</t>
  </si>
  <si>
    <t>Talent</t>
  </si>
  <si>
    <t>URL Fees (purchase, maintenance)</t>
  </si>
  <si>
    <t>Patient Recognition Items</t>
  </si>
  <si>
    <t>Site Recognition Items</t>
  </si>
  <si>
    <t>Patient Retention/Coordinator Appreciation Premium Items</t>
  </si>
  <si>
    <t>Other or 3rd Party Vendors: Patient Voucher System Set Up and Implementation</t>
  </si>
  <si>
    <t>TOTAL PASS-THROUGH EXPENSES</t>
  </si>
  <si>
    <t>Please list names of 3rd party vendors here</t>
  </si>
  <si>
    <t>3rd party vendors</t>
  </si>
  <si>
    <t>Service</t>
  </si>
  <si>
    <t>Competing Trials</t>
  </si>
  <si>
    <t>Are you participating in any competing trials (eg. similar patient population) during our enrollment period? Y/N</t>
  </si>
  <si>
    <t>If responded yes regarding competing trials, please provide details including number of overlapping countries, expected impact on our program?</t>
  </si>
  <si>
    <t>Desired Date for Final English Core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</si>
</sst>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0.00_);_(&quot;$&quot;* \(#,##0.00\);_(&quot;$&quot;* &quot;-&quot;??_);_(@_)"/>
    <numFmt numFmtId="43" formatCode="_(* #,##0.00_);_(* \(#,##0.00\);_(* &quot;-&quot;??_);_(@_)"/>
    <numFmt numFmtId="164" formatCode="0.0"/>
    <numFmt numFmtId="165" formatCode="[$-409]d\-mmm\-yy;@"/>
    <numFmt numFmtId="166" formatCode="_(* #,##0.0_);_(* \(#,##0.0\);_(* &quot;-&quot;??_);_(@_)"/>
    <numFmt numFmtId="167" formatCode="#,##0.0_);\(#,##0.0\)"/>
    <numFmt numFmtId="168" formatCode="_(&quot;$&quot;* #,##0_);_(&quot;$&quot;* \(#,##0\);_(&quot;$&quot;* &quot;-&quot;??_);_(@_)"/>
    <numFmt numFmtId="169" formatCode="#,##0.00\ &quot;€&quot;"/>
  </numFmts>
  <fonts count="48" x14ac:knownFonts="1">
    <font>
      <sz val="10"/>
      <name val="Arial"/>
    </font>
    <font>
      <sz val="11"/>
      <color theme="1"/>
      <name val="Arial"/>
      <family val="2"/>
    </font>
    <font>
      <sz val="10"/>
      <name val="Arial"/>
      <family val="2"/>
    </font>
    <font>
      <b/>
      <sz val="10"/>
      <name val="Arial"/>
      <family val="2"/>
    </font>
    <font>
      <b/>
      <i/>
      <sz val="10"/>
      <name val="Arial"/>
      <family val="2"/>
    </font>
    <font>
      <b/>
      <sz val="12"/>
      <name val="Arial"/>
      <family val="2"/>
    </font>
    <font>
      <sz val="10"/>
      <name val="Arial"/>
      <family val="2"/>
    </font>
    <font>
      <sz val="14"/>
      <name val="Arial"/>
      <family val="2"/>
    </font>
    <font>
      <b/>
      <sz val="14"/>
      <name val="Arial"/>
      <family val="2"/>
    </font>
    <font>
      <u/>
      <sz val="10"/>
      <color indexed="12"/>
      <name val="Arial"/>
      <family val="2"/>
    </font>
    <font>
      <b/>
      <sz val="16"/>
      <name val="Arial"/>
      <family val="2"/>
    </font>
    <font>
      <sz val="11"/>
      <name val="Arial"/>
      <family val="2"/>
    </font>
    <font>
      <b/>
      <sz val="11"/>
      <name val="Arial"/>
      <family val="2"/>
    </font>
    <font>
      <b/>
      <i/>
      <sz val="11"/>
      <name val="Arial"/>
      <family val="2"/>
    </font>
    <font>
      <sz val="16"/>
      <name val="Arial"/>
      <family val="2"/>
    </font>
    <font>
      <sz val="10"/>
      <color indexed="10"/>
      <name val="Arial"/>
      <family val="2"/>
    </font>
    <font>
      <b/>
      <sz val="18"/>
      <name val="Arial"/>
      <family val="2"/>
    </font>
    <font>
      <sz val="11"/>
      <color indexed="8"/>
      <name val="Arial"/>
      <family val="2"/>
    </font>
    <font>
      <sz val="10"/>
      <name val="Arial"/>
      <family val="2"/>
    </font>
    <font>
      <b/>
      <u/>
      <sz val="10"/>
      <color indexed="12"/>
      <name val="Arial"/>
      <family val="2"/>
    </font>
    <font>
      <sz val="11"/>
      <color theme="1"/>
      <name val="Calibri"/>
      <family val="2"/>
      <scheme val="minor"/>
    </font>
    <font>
      <sz val="11"/>
      <color theme="1"/>
      <name val="Arial"/>
      <family val="2"/>
    </font>
    <font>
      <b/>
      <sz val="10"/>
      <color rgb="FFFF0000"/>
      <name val="Arial"/>
      <family val="2"/>
    </font>
    <font>
      <b/>
      <i/>
      <sz val="12"/>
      <color rgb="FFC00000"/>
      <name val="Arial"/>
      <family val="2"/>
    </font>
    <font>
      <b/>
      <sz val="16"/>
      <name val="Arial Narrow"/>
      <family val="2"/>
    </font>
    <font>
      <sz val="16"/>
      <name val="Arial Narrow"/>
      <family val="2"/>
    </font>
    <font>
      <sz val="16"/>
      <color theme="1"/>
      <name val="Arial Narrow"/>
      <family val="2"/>
    </font>
    <font>
      <b/>
      <sz val="14"/>
      <name val="Arial Narrow"/>
      <family val="2"/>
    </font>
    <font>
      <sz val="14"/>
      <name val="Arial Narrow"/>
      <family val="2"/>
    </font>
    <font>
      <u/>
      <sz val="14"/>
      <color indexed="12"/>
      <name val="Arial Narrow"/>
      <family val="2"/>
    </font>
    <font>
      <sz val="14"/>
      <color rgb="FF002060"/>
      <name val="Arial Narrow"/>
      <family val="2"/>
    </font>
    <font>
      <sz val="14"/>
      <color rgb="FF17365D"/>
      <name val="Arial Narrow"/>
      <family val="2"/>
    </font>
    <font>
      <sz val="14"/>
      <color rgb="FF10384F"/>
      <name val="Arial Narrow"/>
      <family val="2"/>
    </font>
    <font>
      <b/>
      <sz val="14"/>
      <color rgb="FF000000"/>
      <name val="Arial Narrow"/>
      <family val="2"/>
    </font>
    <font>
      <sz val="14"/>
      <color rgb="FF000000"/>
      <name val="Arial Narrow"/>
      <family val="2"/>
    </font>
    <font>
      <sz val="14"/>
      <color rgb="FF1F497D"/>
      <name val="Arial Narrow"/>
      <family val="2"/>
    </font>
    <font>
      <u/>
      <sz val="14"/>
      <name val="Arial Narrow"/>
      <family val="2"/>
    </font>
    <font>
      <b/>
      <sz val="14"/>
      <color rgb="FF00A1E0"/>
      <name val="Arial Narrow"/>
      <family val="2"/>
    </font>
    <font>
      <b/>
      <sz val="12"/>
      <color rgb="FFFF0000"/>
      <name val="Arial"/>
      <family val="2"/>
    </font>
    <font>
      <u/>
      <sz val="12"/>
      <color indexed="12"/>
      <name val="Arial"/>
      <family val="2"/>
    </font>
    <font>
      <sz val="12"/>
      <name val="Arial"/>
      <family val="2"/>
    </font>
    <font>
      <b/>
      <sz val="12"/>
      <color theme="0"/>
      <name val="Arial"/>
      <family val="2"/>
    </font>
    <font>
      <b/>
      <sz val="12"/>
      <color rgb="FFFFFF00"/>
      <name val="Arial"/>
      <family val="2"/>
    </font>
    <font>
      <sz val="12"/>
      <name val="Calibri"/>
      <family val="2"/>
      <scheme val="minor"/>
    </font>
    <font>
      <sz val="12"/>
      <color rgb="FFFF0000"/>
      <name val="Arial"/>
      <family val="2"/>
    </font>
    <font>
      <sz val="12"/>
      <color rgb="FF000000"/>
      <name val="Arial"/>
      <family val="2"/>
    </font>
    <font>
      <sz val="12"/>
      <color rgb="FF24272C"/>
      <name val="Arial"/>
      <family val="2"/>
    </font>
    <font>
      <b/>
      <sz val="16"/>
      <color rgb="FFFF0000"/>
      <name val="Arial Narrow"/>
      <family val="2"/>
    </font>
  </fonts>
  <fills count="14">
    <fill>
      <patternFill patternType="none"/>
    </fill>
    <fill>
      <patternFill patternType="gray125"/>
    </fill>
    <fill>
      <patternFill patternType="solid">
        <fgColor indexed="15"/>
        <bgColor indexed="64"/>
      </patternFill>
    </fill>
    <fill>
      <patternFill patternType="solid">
        <fgColor indexed="42"/>
        <bgColor indexed="64"/>
      </patternFill>
    </fill>
    <fill>
      <patternFill patternType="solid">
        <fgColor indexed="48"/>
        <bgColor indexed="64"/>
      </patternFill>
    </fill>
    <fill>
      <patternFill patternType="solid">
        <fgColor indexed="44"/>
        <bgColor indexed="64"/>
      </patternFill>
    </fill>
    <fill>
      <patternFill patternType="solid">
        <fgColor indexed="13"/>
        <bgColor indexed="64"/>
      </patternFill>
    </fill>
    <fill>
      <patternFill patternType="solid">
        <fgColor theme="6" tint="0.39997558519241921"/>
        <bgColor indexed="64"/>
      </patternFill>
    </fill>
    <fill>
      <patternFill patternType="solid">
        <fgColor rgb="FFFFC000"/>
        <bgColor indexed="64"/>
      </patternFill>
    </fill>
    <fill>
      <patternFill patternType="solid">
        <fgColor theme="0"/>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4" tint="0.39997558519241921"/>
        <bgColor indexed="64"/>
      </patternFill>
    </fill>
  </fills>
  <borders count="48">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style="medium">
        <color indexed="64"/>
      </right>
      <top/>
      <bottom/>
      <diagonal/>
    </border>
    <border>
      <left style="medium">
        <color indexed="64"/>
      </left>
      <right style="medium">
        <color rgb="FF443247"/>
      </right>
      <top style="medium">
        <color rgb="FF443247"/>
      </top>
      <bottom style="medium">
        <color rgb="FF443247"/>
      </bottom>
      <diagonal/>
    </border>
    <border>
      <left style="medium">
        <color indexed="64"/>
      </left>
      <right style="medium">
        <color rgb="FF443247"/>
      </right>
      <top style="medium">
        <color rgb="FF443247"/>
      </top>
      <bottom style="medium">
        <color indexed="64"/>
      </bottom>
      <diagonal/>
    </border>
    <border>
      <left/>
      <right/>
      <top style="medium">
        <color indexed="64"/>
      </top>
      <bottom/>
      <diagonal/>
    </border>
  </borders>
  <cellStyleXfs count="13">
    <xf numFmtId="0" fontId="0" fillId="0" borderId="0"/>
    <xf numFmtId="44" fontId="6" fillId="0" borderId="0" applyFont="0" applyFill="0" applyBorder="0" applyAlignment="0" applyProtection="0"/>
    <xf numFmtId="43" fontId="2" fillId="0" borderId="0" applyFont="0" applyFill="0" applyBorder="0" applyAlignment="0" applyProtection="0"/>
    <xf numFmtId="0" fontId="9" fillId="0" borderId="0" applyNumberFormat="0" applyFill="0" applyBorder="0" applyAlignment="0" applyProtection="0">
      <alignment vertical="top"/>
      <protection locked="0"/>
    </xf>
    <xf numFmtId="0" fontId="6" fillId="0" borderId="0"/>
    <xf numFmtId="0" fontId="20" fillId="0" borderId="0"/>
    <xf numFmtId="0" fontId="18" fillId="0" borderId="0"/>
    <xf numFmtId="0" fontId="21" fillId="0" borderId="0"/>
    <xf numFmtId="9" fontId="2" fillId="0" borderId="0" applyFont="0" applyFill="0" applyBorder="0" applyAlignment="0" applyProtection="0"/>
    <xf numFmtId="44" fontId="2" fillId="0" borderId="0" applyFont="0" applyFill="0" applyBorder="0" applyAlignment="0" applyProtection="0"/>
    <xf numFmtId="0" fontId="1" fillId="0" borderId="0"/>
    <xf numFmtId="0" fontId="2" fillId="0" borderId="0"/>
    <xf numFmtId="44" fontId="2" fillId="0" borderId="0" applyFont="0" applyFill="0" applyBorder="0" applyAlignment="0" applyProtection="0"/>
  </cellStyleXfs>
  <cellXfs count="388">
    <xf numFmtId="0" fontId="0" fillId="0" borderId="0" xfId="0"/>
    <xf numFmtId="0" fontId="11" fillId="0" borderId="0" xfId="0" applyFont="1" applyAlignment="1">
      <alignment horizontal="center" vertical="center" wrapText="1"/>
    </xf>
    <xf numFmtId="0" fontId="11" fillId="0" borderId="5" xfId="0" applyFont="1" applyBorder="1" applyAlignment="1">
      <alignment horizontal="left" vertical="center" wrapText="1"/>
    </xf>
    <xf numFmtId="0" fontId="9" fillId="0" borderId="0" xfId="3" applyAlignment="1" applyProtection="1">
      <alignment horizontal="center" vertical="center"/>
    </xf>
    <xf numFmtId="0" fontId="0" fillId="0" borderId="0" xfId="0" applyAlignment="1">
      <alignment horizontal="left" vertical="center" wrapText="1"/>
    </xf>
    <xf numFmtId="0" fontId="9" fillId="0" borderId="0" xfId="3" applyAlignment="1" applyProtection="1">
      <alignment horizontal="left" vertical="center" wrapText="1"/>
    </xf>
    <xf numFmtId="0" fontId="11" fillId="0" borderId="4" xfId="0" applyFont="1" applyBorder="1" applyAlignment="1">
      <alignment horizontal="left" vertical="center" wrapText="1"/>
    </xf>
    <xf numFmtId="0" fontId="11" fillId="0" borderId="0" xfId="0" applyFont="1" applyAlignment="1">
      <alignment horizontal="left" vertical="center" wrapText="1"/>
    </xf>
    <xf numFmtId="0" fontId="12" fillId="0" borderId="4" xfId="0" applyFont="1" applyBorder="1" applyAlignment="1">
      <alignment horizontal="left" vertical="center" wrapText="1"/>
    </xf>
    <xf numFmtId="0" fontId="13" fillId="5" borderId="4" xfId="0" applyFont="1" applyFill="1" applyBorder="1" applyAlignment="1">
      <alignment horizontal="left" vertical="center" wrapText="1"/>
    </xf>
    <xf numFmtId="0" fontId="14"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0" fillId="0" borderId="0" xfId="0" applyAlignment="1">
      <alignment horizontal="center" vertical="center" wrapText="1"/>
    </xf>
    <xf numFmtId="0" fontId="9" fillId="0" borderId="0" xfId="3" applyAlignment="1" applyProtection="1">
      <alignment horizontal="center" vertical="center" wrapText="1"/>
    </xf>
    <xf numFmtId="0" fontId="1" fillId="0" borderId="5" xfId="0" applyFont="1" applyBorder="1" applyAlignment="1">
      <alignment horizontal="left" vertical="center" wrapText="1"/>
    </xf>
    <xf numFmtId="0" fontId="23" fillId="5" borderId="2" xfId="0" applyFont="1" applyFill="1" applyBorder="1" applyAlignment="1">
      <alignment horizontal="center" vertical="center" wrapText="1"/>
    </xf>
    <xf numFmtId="0" fontId="1" fillId="0" borderId="27" xfId="0" applyFont="1" applyBorder="1" applyAlignment="1">
      <alignment horizontal="left" vertical="center" wrapText="1"/>
    </xf>
    <xf numFmtId="169" fontId="2" fillId="0" borderId="4" xfId="9" applyNumberFormat="1" applyFont="1" applyBorder="1" applyAlignment="1">
      <alignment horizontal="right"/>
    </xf>
    <xf numFmtId="0" fontId="11" fillId="0" borderId="5" xfId="0" applyFont="1" applyBorder="1" applyAlignment="1">
      <alignment horizontal="center" vertical="center" wrapText="1"/>
    </xf>
    <xf numFmtId="0" fontId="24" fillId="5" borderId="14" xfId="0" applyFont="1" applyFill="1" applyBorder="1" applyAlignment="1">
      <alignment horizontal="left" vertical="center" wrapText="1"/>
    </xf>
    <xf numFmtId="0" fontId="24" fillId="5" borderId="15" xfId="0" applyFont="1" applyFill="1" applyBorder="1" applyAlignment="1">
      <alignment horizontal="center" vertical="center" wrapText="1"/>
    </xf>
    <xf numFmtId="0" fontId="26" fillId="0" borderId="16" xfId="0" applyFont="1" applyBorder="1" applyAlignment="1">
      <alignment horizontal="left" vertical="center" wrapText="1"/>
    </xf>
    <xf numFmtId="165" fontId="25" fillId="0" borderId="17" xfId="0" applyNumberFormat="1" applyFont="1" applyBorder="1" applyAlignment="1">
      <alignment horizontal="center" vertical="center" wrapText="1"/>
    </xf>
    <xf numFmtId="0" fontId="26" fillId="0" borderId="5" xfId="0" applyFont="1" applyBorder="1" applyAlignment="1">
      <alignment horizontal="left" vertical="center" wrapText="1"/>
    </xf>
    <xf numFmtId="165" fontId="25" fillId="0" borderId="4" xfId="0" applyNumberFormat="1" applyFont="1" applyBorder="1" applyAlignment="1">
      <alignment horizontal="center" vertical="center" wrapText="1"/>
    </xf>
    <xf numFmtId="0" fontId="25" fillId="0" borderId="5" xfId="0" applyFont="1" applyBorder="1" applyAlignment="1">
      <alignment horizontal="left" vertical="center" wrapText="1"/>
    </xf>
    <xf numFmtId="0" fontId="26" fillId="0" borderId="27" xfId="0" applyFont="1" applyBorder="1" applyAlignment="1">
      <alignment horizontal="left" vertical="center" wrapText="1"/>
    </xf>
    <xf numFmtId="165" fontId="1" fillId="0" borderId="4" xfId="10" applyNumberFormat="1" applyBorder="1" applyAlignment="1">
      <alignment horizontal="center" vertical="center" wrapText="1"/>
    </xf>
    <xf numFmtId="165" fontId="1" fillId="0" borderId="28" xfId="10" applyNumberFormat="1" applyBorder="1" applyAlignment="1">
      <alignment horizontal="center" vertical="center" wrapText="1"/>
    </xf>
    <xf numFmtId="0" fontId="1" fillId="0" borderId="9" xfId="0" applyFont="1" applyBorder="1" applyAlignment="1">
      <alignment horizontal="left" vertical="center" wrapText="1"/>
    </xf>
    <xf numFmtId="165" fontId="1" fillId="0" borderId="8" xfId="10" applyNumberFormat="1" applyBorder="1" applyAlignment="1">
      <alignment horizontal="center" vertical="center" wrapText="1"/>
    </xf>
    <xf numFmtId="0" fontId="29" fillId="0" borderId="0" xfId="3" applyFont="1" applyAlignment="1" applyProtection="1">
      <alignment horizontal="center" vertical="center"/>
    </xf>
    <xf numFmtId="0" fontId="28" fillId="0" borderId="0" xfId="11" applyFont="1" applyAlignment="1">
      <alignment vertical="center"/>
    </xf>
    <xf numFmtId="0" fontId="30" fillId="0" borderId="0" xfId="11" applyFont="1" applyAlignment="1">
      <alignment vertical="center"/>
    </xf>
    <xf numFmtId="0" fontId="28" fillId="0" borderId="5" xfId="11" applyFont="1" applyBorder="1" applyAlignment="1">
      <alignment vertical="center"/>
    </xf>
    <xf numFmtId="0" fontId="28" fillId="0" borderId="2" xfId="11" applyFont="1" applyBorder="1" applyAlignment="1">
      <alignment horizontal="left" vertical="center"/>
    </xf>
    <xf numFmtId="0" fontId="28" fillId="10" borderId="0" xfId="11" applyFont="1" applyFill="1" applyAlignment="1">
      <alignment vertical="center"/>
    </xf>
    <xf numFmtId="0" fontId="31" fillId="0" borderId="0" xfId="11" applyFont="1" applyAlignment="1">
      <alignment vertical="center"/>
    </xf>
    <xf numFmtId="0" fontId="28" fillId="0" borderId="5" xfId="11" applyFont="1" applyBorder="1" applyAlignment="1">
      <alignment horizontal="left" vertical="center"/>
    </xf>
    <xf numFmtId="0" fontId="28" fillId="10" borderId="4" xfId="11" applyFont="1" applyFill="1" applyBorder="1" applyAlignment="1">
      <alignment vertical="center"/>
    </xf>
    <xf numFmtId="0" fontId="32" fillId="0" borderId="2" xfId="11" applyFont="1" applyBorder="1" applyAlignment="1">
      <alignment vertical="center"/>
    </xf>
    <xf numFmtId="0" fontId="33" fillId="0" borderId="0" xfId="11" applyFont="1" applyAlignment="1">
      <alignment vertical="center"/>
    </xf>
    <xf numFmtId="0" fontId="34" fillId="0" borderId="0" xfId="11" applyFont="1" applyAlignment="1">
      <alignment vertical="center"/>
    </xf>
    <xf numFmtId="0" fontId="28" fillId="0" borderId="2" xfId="11" applyFont="1" applyBorder="1" applyAlignment="1">
      <alignment vertical="center"/>
    </xf>
    <xf numFmtId="0" fontId="35" fillId="0" borderId="0" xfId="11" applyFont="1" applyAlignment="1">
      <alignment vertical="center"/>
    </xf>
    <xf numFmtId="0" fontId="28" fillId="0" borderId="0" xfId="11" applyFont="1"/>
    <xf numFmtId="0" fontId="28" fillId="0" borderId="0" xfId="11" applyFont="1" applyAlignment="1">
      <alignment horizontal="center" vertical="center"/>
    </xf>
    <xf numFmtId="0" fontId="36" fillId="0" borderId="2" xfId="3" applyFont="1" applyBorder="1" applyAlignment="1" applyProtection="1">
      <alignment vertical="center"/>
    </xf>
    <xf numFmtId="0" fontId="29" fillId="10" borderId="4" xfId="3" applyFont="1" applyFill="1" applyBorder="1" applyAlignment="1" applyProtection="1">
      <alignment vertical="center"/>
    </xf>
    <xf numFmtId="0" fontId="27" fillId="0" borderId="0" xfId="11" applyFont="1" applyAlignment="1">
      <alignment vertical="center"/>
    </xf>
    <xf numFmtId="0" fontId="28" fillId="0" borderId="2" xfId="11" quotePrefix="1" applyFont="1" applyBorder="1" applyAlignment="1">
      <alignment horizontal="left" vertical="center"/>
    </xf>
    <xf numFmtId="0" fontId="29" fillId="0" borderId="0" xfId="3" applyFont="1" applyAlignment="1" applyProtection="1">
      <alignment vertical="center"/>
    </xf>
    <xf numFmtId="0" fontId="29" fillId="0" borderId="2" xfId="3" applyFont="1" applyFill="1" applyBorder="1" applyAlignment="1" applyProtection="1">
      <alignment vertical="center"/>
    </xf>
    <xf numFmtId="0" fontId="37" fillId="0" borderId="0" xfId="11" applyFont="1" applyAlignment="1">
      <alignment vertical="center"/>
    </xf>
    <xf numFmtId="0" fontId="28" fillId="0" borderId="9" xfId="11" applyFont="1" applyBorder="1" applyAlignment="1">
      <alignment horizontal="left" vertical="center"/>
    </xf>
    <xf numFmtId="0" fontId="29" fillId="0" borderId="7" xfId="3" applyFont="1" applyFill="1" applyBorder="1" applyAlignment="1" applyProtection="1">
      <alignment vertical="center"/>
    </xf>
    <xf numFmtId="0" fontId="28" fillId="0" borderId="0" xfId="11" applyFont="1" applyAlignment="1">
      <alignment horizontal="left" vertical="center"/>
    </xf>
    <xf numFmtId="0" fontId="28" fillId="0" borderId="7" xfId="11" applyFont="1" applyBorder="1" applyAlignment="1">
      <alignment vertical="center"/>
    </xf>
    <xf numFmtId="0" fontId="28" fillId="10" borderId="8" xfId="11" applyFont="1" applyFill="1" applyBorder="1" applyAlignment="1">
      <alignment vertical="center"/>
    </xf>
    <xf numFmtId="0" fontId="38" fillId="3" borderId="42" xfId="11" applyFont="1" applyFill="1" applyBorder="1" applyAlignment="1">
      <alignment horizontal="center" vertical="center" wrapText="1"/>
    </xf>
    <xf numFmtId="0" fontId="39" fillId="0" borderId="0" xfId="3" applyFont="1" applyAlignment="1" applyProtection="1">
      <alignment horizontal="center" vertical="center"/>
    </xf>
    <xf numFmtId="0" fontId="40" fillId="0" borderId="0" xfId="11" applyFont="1"/>
    <xf numFmtId="0" fontId="40" fillId="0" borderId="0" xfId="11" applyFont="1" applyAlignment="1">
      <alignment horizontal="center"/>
    </xf>
    <xf numFmtId="0" fontId="40" fillId="0" borderId="0" xfId="11" applyFont="1" applyAlignment="1">
      <alignment horizontal="left" wrapText="1"/>
    </xf>
    <xf numFmtId="0" fontId="5" fillId="3" borderId="16" xfId="11" applyFont="1" applyFill="1" applyBorder="1" applyAlignment="1">
      <alignment horizontal="center" vertical="center" wrapText="1"/>
    </xf>
    <xf numFmtId="0" fontId="5" fillId="3" borderId="17" xfId="11" applyFont="1" applyFill="1" applyBorder="1" applyAlignment="1">
      <alignment horizontal="center" vertical="center" wrapText="1"/>
    </xf>
    <xf numFmtId="0" fontId="5" fillId="0" borderId="9" xfId="11" applyFont="1" applyBorder="1" applyAlignment="1">
      <alignment horizontal="center" vertical="center" wrapText="1"/>
    </xf>
    <xf numFmtId="0" fontId="40" fillId="0" borderId="8" xfId="11" applyFont="1" applyBorder="1" applyAlignment="1">
      <alignment vertical="top" wrapText="1"/>
    </xf>
    <xf numFmtId="0" fontId="5" fillId="0" borderId="0" xfId="11" applyFont="1" applyAlignment="1">
      <alignment horizontal="center" vertical="center" wrapText="1"/>
    </xf>
    <xf numFmtId="0" fontId="5" fillId="0" borderId="0" xfId="11" applyFont="1" applyAlignment="1">
      <alignment horizontal="center" vertical="top" wrapText="1"/>
    </xf>
    <xf numFmtId="0" fontId="40" fillId="0" borderId="0" xfId="11" applyFont="1" applyAlignment="1">
      <alignment horizontal="center" vertical="top" wrapText="1"/>
    </xf>
    <xf numFmtId="166" fontId="43" fillId="12" borderId="19" xfId="2" applyNumberFormat="1" applyFont="1" applyFill="1" applyBorder="1" applyAlignment="1">
      <alignment horizontal="center" vertical="center" wrapText="1"/>
    </xf>
    <xf numFmtId="166" fontId="43" fillId="12" borderId="20" xfId="2" applyNumberFormat="1" applyFont="1" applyFill="1" applyBorder="1" applyAlignment="1">
      <alignment horizontal="center" vertical="center" wrapText="1"/>
    </xf>
    <xf numFmtId="166" fontId="40" fillId="0" borderId="25" xfId="2" applyNumberFormat="1" applyFont="1" applyFill="1" applyBorder="1" applyAlignment="1">
      <alignment horizontal="left" vertical="center" wrapText="1"/>
    </xf>
    <xf numFmtId="166" fontId="40" fillId="0" borderId="31" xfId="2" applyNumberFormat="1" applyFont="1" applyFill="1" applyBorder="1" applyAlignment="1">
      <alignment horizontal="left" vertical="center" wrapText="1"/>
    </xf>
    <xf numFmtId="0" fontId="40" fillId="0" borderId="0" xfId="11" applyFont="1" applyAlignment="1">
      <alignment horizontal="left" vertical="center" wrapText="1"/>
    </xf>
    <xf numFmtId="0" fontId="40" fillId="0" borderId="0" xfId="11" applyFont="1" applyAlignment="1">
      <alignment horizontal="center" vertical="center" wrapText="1"/>
    </xf>
    <xf numFmtId="166" fontId="41" fillId="4" borderId="5" xfId="2" applyNumberFormat="1" applyFont="1" applyFill="1" applyBorder="1" applyAlignment="1">
      <alignment horizontal="center" vertical="center" wrapText="1"/>
    </xf>
    <xf numFmtId="166" fontId="41" fillId="4" borderId="2" xfId="2" applyNumberFormat="1" applyFont="1" applyFill="1" applyBorder="1" applyAlignment="1">
      <alignment vertical="center" wrapText="1"/>
    </xf>
    <xf numFmtId="166" fontId="41" fillId="4" borderId="4" xfId="2" applyNumberFormat="1" applyFont="1" applyFill="1" applyBorder="1" applyAlignment="1">
      <alignment horizontal="center" vertical="center" wrapText="1"/>
    </xf>
    <xf numFmtId="0" fontId="45" fillId="0" borderId="45" xfId="11" applyFont="1" applyBorder="1" applyAlignment="1">
      <alignment horizontal="center" wrapText="1" readingOrder="1"/>
    </xf>
    <xf numFmtId="0" fontId="46" fillId="9" borderId="2" xfId="11" applyFont="1" applyFill="1" applyBorder="1" applyAlignment="1">
      <alignment horizontal="center" vertical="center" wrapText="1"/>
    </xf>
    <xf numFmtId="38" fontId="45" fillId="9" borderId="2" xfId="11" applyNumberFormat="1" applyFont="1" applyFill="1" applyBorder="1" applyAlignment="1">
      <alignment horizontal="center" vertical="center"/>
    </xf>
    <xf numFmtId="38" fontId="45" fillId="9" borderId="4" xfId="11" applyNumberFormat="1" applyFont="1" applyFill="1" applyBorder="1" applyAlignment="1">
      <alignment horizontal="center" vertical="center" wrapText="1"/>
    </xf>
    <xf numFmtId="0" fontId="40" fillId="0" borderId="45" xfId="11" applyFont="1" applyBorder="1" applyAlignment="1">
      <alignment horizontal="center" wrapText="1" readingOrder="1"/>
    </xf>
    <xf numFmtId="0" fontId="45" fillId="0" borderId="46" xfId="11" applyFont="1" applyBorder="1" applyAlignment="1">
      <alignment horizontal="center" wrapText="1" readingOrder="1"/>
    </xf>
    <xf numFmtId="0" fontId="46" fillId="9" borderId="7" xfId="11" applyFont="1" applyFill="1" applyBorder="1" applyAlignment="1">
      <alignment horizontal="center" vertical="center" wrapText="1"/>
    </xf>
    <xf numFmtId="38" fontId="45" fillId="9" borderId="7" xfId="11" applyNumberFormat="1" applyFont="1" applyFill="1" applyBorder="1" applyAlignment="1">
      <alignment horizontal="center" vertical="center"/>
    </xf>
    <xf numFmtId="38" fontId="45" fillId="9" borderId="8" xfId="11" applyNumberFormat="1" applyFont="1" applyFill="1" applyBorder="1" applyAlignment="1">
      <alignment horizontal="center" vertical="center" wrapText="1"/>
    </xf>
    <xf numFmtId="0" fontId="38" fillId="0" borderId="0" xfId="11" applyFont="1" applyAlignment="1">
      <alignment horizontal="center" vertical="center" wrapText="1"/>
    </xf>
    <xf numFmtId="0" fontId="40" fillId="0" borderId="0" xfId="11" applyFont="1" applyAlignment="1">
      <alignment vertical="center" wrapText="1"/>
    </xf>
    <xf numFmtId="2" fontId="16" fillId="4" borderId="18" xfId="11" applyNumberFormat="1" applyFont="1" applyFill="1" applyBorder="1" applyAlignment="1">
      <alignment horizontal="center" wrapText="1"/>
    </xf>
    <xf numFmtId="0" fontId="16" fillId="4" borderId="10" xfId="11" applyFont="1" applyFill="1" applyBorder="1" applyAlignment="1">
      <alignment horizontal="center" wrapText="1"/>
    </xf>
    <xf numFmtId="0" fontId="16" fillId="4" borderId="11" xfId="11" applyFont="1" applyFill="1" applyBorder="1" applyAlignment="1">
      <alignment horizontal="center" wrapText="1"/>
    </xf>
    <xf numFmtId="0" fontId="16" fillId="4" borderId="11" xfId="11" applyFont="1" applyFill="1" applyBorder="1" applyAlignment="1">
      <alignment wrapText="1"/>
    </xf>
    <xf numFmtId="169" fontId="16" fillId="4" borderId="11" xfId="11" applyNumberFormat="1" applyFont="1" applyFill="1" applyBorder="1" applyAlignment="1">
      <alignment wrapText="1"/>
    </xf>
    <xf numFmtId="1" fontId="16" fillId="4" borderId="11" xfId="11" applyNumberFormat="1" applyFont="1" applyFill="1" applyBorder="1" applyAlignment="1">
      <alignment horizontal="center" wrapText="1"/>
    </xf>
    <xf numFmtId="0" fontId="16" fillId="4" borderId="12" xfId="11" applyFont="1" applyFill="1" applyBorder="1" applyAlignment="1">
      <alignment horizontal="right" wrapText="1"/>
    </xf>
    <xf numFmtId="0" fontId="2" fillId="0" borderId="0" xfId="11" applyAlignment="1">
      <alignment wrapText="1"/>
    </xf>
    <xf numFmtId="0" fontId="10" fillId="4" borderId="2" xfId="11" applyFont="1" applyFill="1" applyBorder="1" applyAlignment="1">
      <alignment horizontal="center" wrapText="1"/>
    </xf>
    <xf numFmtId="0" fontId="3" fillId="5" borderId="2" xfId="11" applyFont="1" applyFill="1" applyBorder="1" applyAlignment="1">
      <alignment horizontal="center" vertical="center" wrapText="1"/>
    </xf>
    <xf numFmtId="0" fontId="2" fillId="0" borderId="0" xfId="11" applyAlignment="1">
      <alignment vertical="center" wrapText="1"/>
    </xf>
    <xf numFmtId="0" fontId="3" fillId="7" borderId="5" xfId="11" applyFont="1" applyFill="1" applyBorder="1" applyAlignment="1">
      <alignment horizontal="center" vertical="center" wrapText="1"/>
    </xf>
    <xf numFmtId="0" fontId="3" fillId="7" borderId="2" xfId="11" applyFont="1" applyFill="1" applyBorder="1" applyAlignment="1">
      <alignment horizontal="left" vertical="center" wrapText="1"/>
    </xf>
    <xf numFmtId="169" fontId="3" fillId="7" borderId="2" xfId="12" applyNumberFormat="1" applyFont="1" applyFill="1" applyBorder="1" applyAlignment="1">
      <alignment horizontal="left" vertical="center" wrapText="1"/>
    </xf>
    <xf numFmtId="1" fontId="3" fillId="7" borderId="2" xfId="12" applyNumberFormat="1" applyFont="1" applyFill="1" applyBorder="1" applyAlignment="1">
      <alignment horizontal="center" vertical="center" wrapText="1"/>
    </xf>
    <xf numFmtId="168" fontId="3" fillId="7" borderId="2" xfId="12" applyNumberFormat="1" applyFont="1" applyFill="1" applyBorder="1" applyAlignment="1">
      <alignment horizontal="right" vertical="center" wrapText="1"/>
    </xf>
    <xf numFmtId="2" fontId="22" fillId="0" borderId="2" xfId="11" applyNumberFormat="1" applyFont="1" applyBorder="1" applyAlignment="1">
      <alignment horizontal="center" vertical="center" wrapText="1"/>
    </xf>
    <xf numFmtId="49" fontId="3" fillId="0" borderId="2" xfId="11" applyNumberFormat="1" applyFont="1" applyBorder="1" applyAlignment="1">
      <alignment horizontal="center" vertical="center" wrapText="1"/>
    </xf>
    <xf numFmtId="0" fontId="2" fillId="0" borderId="2" xfId="11" applyBorder="1" applyAlignment="1">
      <alignment vertical="center" wrapText="1"/>
    </xf>
    <xf numFmtId="0" fontId="2" fillId="0" borderId="2" xfId="11" applyBorder="1" applyAlignment="1">
      <alignment horizontal="center" vertical="center" wrapText="1"/>
    </xf>
    <xf numFmtId="37" fontId="2" fillId="0" borderId="2" xfId="11" applyNumberFormat="1" applyBorder="1" applyAlignment="1">
      <alignment horizontal="center" vertical="center" wrapText="1"/>
    </xf>
    <xf numFmtId="169" fontId="2" fillId="0" borderId="2" xfId="12" applyNumberFormat="1" applyFont="1" applyBorder="1" applyAlignment="1">
      <alignment horizontal="center" vertical="center" wrapText="1"/>
    </xf>
    <xf numFmtId="1" fontId="2" fillId="0" borderId="2" xfId="12" applyNumberFormat="1" applyFont="1" applyBorder="1" applyAlignment="1">
      <alignment horizontal="center" vertical="center" wrapText="1"/>
    </xf>
    <xf numFmtId="169" fontId="2" fillId="0" borderId="2" xfId="12" applyNumberFormat="1" applyFont="1" applyBorder="1" applyAlignment="1">
      <alignment horizontal="right" vertical="center" wrapText="1"/>
    </xf>
    <xf numFmtId="1" fontId="2" fillId="0" borderId="2" xfId="12" applyNumberFormat="1" applyFont="1" applyFill="1" applyBorder="1" applyAlignment="1">
      <alignment horizontal="center" vertical="center" wrapText="1"/>
    </xf>
    <xf numFmtId="0" fontId="15" fillId="0" borderId="2" xfId="11" applyFont="1" applyBorder="1" applyAlignment="1">
      <alignment horizontal="center" vertical="center" wrapText="1"/>
    </xf>
    <xf numFmtId="169" fontId="2" fillId="0" borderId="2" xfId="12" applyNumberFormat="1" applyFont="1" applyFill="1" applyBorder="1" applyAlignment="1">
      <alignment horizontal="center" vertical="center" wrapText="1"/>
    </xf>
    <xf numFmtId="0" fontId="3" fillId="5" borderId="26" xfId="11" applyFont="1" applyFill="1" applyBorder="1" applyAlignment="1">
      <alignment horizontal="left" vertical="center" wrapText="1"/>
    </xf>
    <xf numFmtId="169" fontId="3" fillId="5" borderId="26" xfId="11" applyNumberFormat="1" applyFont="1" applyFill="1" applyBorder="1" applyAlignment="1">
      <alignment horizontal="left" vertical="center" wrapText="1"/>
    </xf>
    <xf numFmtId="1" fontId="3" fillId="5" borderId="31" xfId="11" applyNumberFormat="1" applyFont="1" applyFill="1" applyBorder="1" applyAlignment="1">
      <alignment horizontal="center" vertical="center" wrapText="1"/>
    </xf>
    <xf numFmtId="169" fontId="3" fillId="5" borderId="13" xfId="11" applyNumberFormat="1" applyFont="1" applyFill="1" applyBorder="1" applyAlignment="1">
      <alignment horizontal="right" vertical="center" wrapText="1"/>
    </xf>
    <xf numFmtId="0" fontId="2" fillId="0" borderId="0" xfId="11" applyAlignment="1">
      <alignment horizontal="left" vertical="center" wrapText="1"/>
    </xf>
    <xf numFmtId="0" fontId="3" fillId="7" borderId="2" xfId="11" applyFont="1" applyFill="1" applyBorder="1" applyAlignment="1">
      <alignment horizontal="center" vertical="center" wrapText="1"/>
    </xf>
    <xf numFmtId="164" fontId="3" fillId="0" borderId="2" xfId="11" applyNumberFormat="1" applyFont="1" applyBorder="1" applyAlignment="1">
      <alignment horizontal="center" vertical="center" wrapText="1"/>
    </xf>
    <xf numFmtId="0" fontId="3" fillId="0" borderId="2" xfId="11" applyFont="1" applyBorder="1" applyAlignment="1">
      <alignment vertical="center" wrapText="1"/>
    </xf>
    <xf numFmtId="169" fontId="2" fillId="0" borderId="2" xfId="12" applyNumberFormat="1" applyFont="1" applyBorder="1" applyAlignment="1">
      <alignment vertical="center" wrapText="1"/>
    </xf>
    <xf numFmtId="2" fontId="3" fillId="0" borderId="2" xfId="11" applyNumberFormat="1" applyFont="1" applyBorder="1" applyAlignment="1">
      <alignment horizontal="center" vertical="center" wrapText="1"/>
    </xf>
    <xf numFmtId="169" fontId="3" fillId="5" borderId="2" xfId="12" applyNumberFormat="1" applyFont="1" applyFill="1" applyBorder="1" applyAlignment="1">
      <alignment horizontal="right" vertical="center" wrapText="1"/>
    </xf>
    <xf numFmtId="0" fontId="3" fillId="0" borderId="2" xfId="11" applyFont="1" applyBorder="1" applyAlignment="1">
      <alignment horizontal="left" vertical="center" wrapText="1"/>
    </xf>
    <xf numFmtId="169" fontId="0" fillId="0" borderId="2" xfId="12" applyNumberFormat="1" applyFont="1" applyBorder="1" applyAlignment="1">
      <alignment vertical="center" wrapText="1"/>
    </xf>
    <xf numFmtId="1" fontId="0" fillId="0" borderId="2" xfId="12" applyNumberFormat="1" applyFont="1" applyBorder="1" applyAlignment="1">
      <alignment horizontal="center" vertical="center" wrapText="1"/>
    </xf>
    <xf numFmtId="0" fontId="2" fillId="0" borderId="2" xfId="11" applyBorder="1" applyAlignment="1">
      <alignment horizontal="left" vertical="center" wrapText="1"/>
    </xf>
    <xf numFmtId="169" fontId="2" fillId="0" borderId="2" xfId="12" applyNumberFormat="1" applyFont="1" applyFill="1" applyBorder="1" applyAlignment="1">
      <alignment horizontal="right" vertical="center" wrapText="1"/>
    </xf>
    <xf numFmtId="169" fontId="3" fillId="5" borderId="2" xfId="11" applyNumberFormat="1" applyFont="1" applyFill="1" applyBorder="1" applyAlignment="1">
      <alignment horizontal="right" vertical="center" wrapText="1"/>
    </xf>
    <xf numFmtId="169" fontId="3" fillId="5" borderId="25" xfId="11" applyNumberFormat="1" applyFont="1" applyFill="1" applyBorder="1" applyAlignment="1">
      <alignment horizontal="right" vertical="center" wrapText="1"/>
    </xf>
    <xf numFmtId="0" fontId="3" fillId="7" borderId="2" xfId="11" applyFont="1" applyFill="1" applyBorder="1" applyAlignment="1">
      <alignment vertical="center" wrapText="1"/>
    </xf>
    <xf numFmtId="169" fontId="3" fillId="7" borderId="2" xfId="12" applyNumberFormat="1" applyFont="1" applyFill="1" applyBorder="1" applyAlignment="1">
      <alignment horizontal="center" vertical="center" wrapText="1"/>
    </xf>
    <xf numFmtId="169" fontId="3" fillId="7" borderId="2" xfId="12" applyNumberFormat="1" applyFont="1" applyFill="1" applyBorder="1" applyAlignment="1">
      <alignment horizontal="right" vertical="center" wrapText="1"/>
    </xf>
    <xf numFmtId="0" fontId="3" fillId="5" borderId="13" xfId="11" applyFont="1" applyFill="1" applyBorder="1" applyAlignment="1">
      <alignment horizontal="center" vertical="center" wrapText="1"/>
    </xf>
    <xf numFmtId="169" fontId="3" fillId="5" borderId="13" xfId="11" applyNumberFormat="1" applyFont="1" applyFill="1" applyBorder="1" applyAlignment="1">
      <alignment horizontal="center" vertical="center" wrapText="1"/>
    </xf>
    <xf numFmtId="1" fontId="3" fillId="5" borderId="13" xfId="11" applyNumberFormat="1" applyFont="1" applyFill="1" applyBorder="1" applyAlignment="1">
      <alignment horizontal="center" vertical="center" wrapText="1"/>
    </xf>
    <xf numFmtId="0" fontId="2" fillId="7" borderId="5" xfId="11" applyFill="1" applyBorder="1" applyAlignment="1">
      <alignment horizontal="center" vertical="center" wrapText="1"/>
    </xf>
    <xf numFmtId="0" fontId="2" fillId="7" borderId="2" xfId="11" applyFill="1" applyBorder="1" applyAlignment="1">
      <alignment horizontal="center" vertical="center" wrapText="1"/>
    </xf>
    <xf numFmtId="0" fontId="2" fillId="7" borderId="2" xfId="11" applyFill="1" applyBorder="1" applyAlignment="1">
      <alignment vertical="center" wrapText="1"/>
    </xf>
    <xf numFmtId="169" fontId="2" fillId="7" borderId="2" xfId="12" applyNumberFormat="1" applyFont="1" applyFill="1" applyBorder="1" applyAlignment="1">
      <alignment horizontal="center" vertical="center" wrapText="1"/>
    </xf>
    <xf numFmtId="1" fontId="2" fillId="7" borderId="2" xfId="12" applyNumberFormat="1" applyFont="1" applyFill="1" applyBorder="1" applyAlignment="1">
      <alignment horizontal="center" vertical="center" wrapText="1"/>
    </xf>
    <xf numFmtId="169" fontId="2" fillId="7" borderId="2" xfId="12" applyNumberFormat="1" applyFont="1" applyFill="1" applyBorder="1" applyAlignment="1">
      <alignment horizontal="right" vertical="center" wrapText="1"/>
    </xf>
    <xf numFmtId="169" fontId="3" fillId="5" borderId="19" xfId="11" applyNumberFormat="1" applyFont="1" applyFill="1" applyBorder="1" applyAlignment="1">
      <alignment horizontal="right" vertical="center" wrapText="1"/>
    </xf>
    <xf numFmtId="169" fontId="3" fillId="7" borderId="2" xfId="11" applyNumberFormat="1" applyFont="1" applyFill="1" applyBorder="1" applyAlignment="1">
      <alignment vertical="center" wrapText="1"/>
    </xf>
    <xf numFmtId="1" fontId="3" fillId="7" borderId="2" xfId="11" applyNumberFormat="1" applyFont="1" applyFill="1" applyBorder="1" applyAlignment="1">
      <alignment horizontal="center" vertical="center" wrapText="1"/>
    </xf>
    <xf numFmtId="0" fontId="2" fillId="10" borderId="36" xfId="11" applyFill="1" applyBorder="1" applyAlignment="1">
      <alignment horizontal="center" wrapText="1"/>
    </xf>
    <xf numFmtId="0" fontId="2" fillId="10" borderId="1" xfId="11" applyFill="1" applyBorder="1" applyAlignment="1">
      <alignment horizontal="center" wrapText="1"/>
    </xf>
    <xf numFmtId="0" fontId="2" fillId="10" borderId="1" xfId="11" applyFill="1" applyBorder="1" applyAlignment="1">
      <alignment wrapText="1"/>
    </xf>
    <xf numFmtId="0" fontId="8" fillId="10" borderId="1" xfId="11" applyFont="1" applyFill="1" applyBorder="1" applyAlignment="1">
      <alignment horizontal="right" wrapText="1"/>
    </xf>
    <xf numFmtId="169" fontId="5" fillId="10" borderId="1" xfId="12" applyNumberFormat="1" applyFont="1" applyFill="1" applyBorder="1" applyAlignment="1">
      <alignment horizontal="right" wrapText="1"/>
    </xf>
    <xf numFmtId="1" fontId="2" fillId="10" borderId="3" xfId="11" applyNumberFormat="1" applyFill="1" applyBorder="1" applyAlignment="1">
      <alignment horizontal="center" wrapText="1"/>
    </xf>
    <xf numFmtId="169" fontId="8" fillId="10" borderId="3" xfId="12" applyNumberFormat="1" applyFont="1" applyFill="1" applyBorder="1" applyAlignment="1">
      <alignment horizontal="right" vertical="center" wrapText="1"/>
    </xf>
    <xf numFmtId="0" fontId="2" fillId="0" borderId="36" xfId="11" applyBorder="1" applyAlignment="1">
      <alignment horizontal="center" wrapText="1"/>
    </xf>
    <xf numFmtId="0" fontId="2" fillId="0" borderId="1" xfId="11" applyBorder="1" applyAlignment="1">
      <alignment horizontal="center" wrapText="1"/>
    </xf>
    <xf numFmtId="0" fontId="2" fillId="0" borderId="1" xfId="11" applyBorder="1" applyAlignment="1">
      <alignment wrapText="1"/>
    </xf>
    <xf numFmtId="0" fontId="8" fillId="0" borderId="1" xfId="11" applyFont="1" applyBorder="1" applyAlignment="1">
      <alignment horizontal="right" wrapText="1"/>
    </xf>
    <xf numFmtId="169" fontId="5" fillId="0" borderId="1" xfId="12" applyNumberFormat="1" applyFont="1" applyFill="1" applyBorder="1" applyAlignment="1">
      <alignment horizontal="right" wrapText="1"/>
    </xf>
    <xf numFmtId="1" fontId="2" fillId="0" borderId="3" xfId="11" applyNumberFormat="1" applyBorder="1" applyAlignment="1">
      <alignment horizontal="center" wrapText="1"/>
    </xf>
    <xf numFmtId="169" fontId="8" fillId="0" borderId="3" xfId="12" applyNumberFormat="1" applyFont="1" applyFill="1" applyBorder="1" applyAlignment="1">
      <alignment horizontal="right" vertical="center" wrapText="1"/>
    </xf>
    <xf numFmtId="0" fontId="2" fillId="8" borderId="36" xfId="11" applyFill="1" applyBorder="1" applyAlignment="1">
      <alignment horizontal="center" wrapText="1"/>
    </xf>
    <xf numFmtId="0" fontId="2" fillId="8" borderId="1" xfId="11" applyFill="1" applyBorder="1" applyAlignment="1">
      <alignment horizontal="center" wrapText="1"/>
    </xf>
    <xf numFmtId="0" fontId="2" fillId="8" borderId="1" xfId="11" applyFill="1" applyBorder="1" applyAlignment="1">
      <alignment wrapText="1"/>
    </xf>
    <xf numFmtId="0" fontId="8" fillId="8" borderId="1" xfId="11" applyFont="1" applyFill="1" applyBorder="1" applyAlignment="1">
      <alignment horizontal="right" wrapText="1"/>
    </xf>
    <xf numFmtId="169" fontId="5" fillId="8" borderId="1" xfId="12" applyNumberFormat="1" applyFont="1" applyFill="1" applyBorder="1" applyAlignment="1">
      <alignment horizontal="right" wrapText="1"/>
    </xf>
    <xf numFmtId="1" fontId="2" fillId="8" borderId="3" xfId="11" applyNumberFormat="1" applyFill="1" applyBorder="1" applyAlignment="1">
      <alignment horizontal="center" wrapText="1"/>
    </xf>
    <xf numFmtId="169" fontId="8" fillId="8" borderId="3" xfId="12" applyNumberFormat="1" applyFont="1" applyFill="1" applyBorder="1" applyAlignment="1">
      <alignment horizontal="right" vertical="center" wrapText="1"/>
    </xf>
    <xf numFmtId="0" fontId="2" fillId="0" borderId="0" xfId="11" applyAlignment="1">
      <alignment horizontal="center" wrapText="1"/>
    </xf>
    <xf numFmtId="49" fontId="4" fillId="0" borderId="0" xfId="11" quotePrefix="1" applyNumberFormat="1" applyFont="1" applyAlignment="1">
      <alignment horizontal="center" wrapText="1"/>
    </xf>
    <xf numFmtId="0" fontId="4" fillId="0" borderId="0" xfId="11" applyFont="1" applyAlignment="1">
      <alignment horizontal="left" wrapText="1"/>
    </xf>
    <xf numFmtId="0" fontId="4" fillId="0" borderId="0" xfId="11" applyFont="1" applyAlignment="1">
      <alignment horizontal="center" wrapText="1"/>
    </xf>
    <xf numFmtId="169" fontId="4" fillId="0" borderId="0" xfId="12" applyNumberFormat="1" applyFont="1" applyAlignment="1">
      <alignment horizontal="left" wrapText="1"/>
    </xf>
    <xf numFmtId="1" fontId="4" fillId="0" borderId="0" xfId="12" applyNumberFormat="1" applyFont="1" applyAlignment="1">
      <alignment horizontal="center" wrapText="1"/>
    </xf>
    <xf numFmtId="168" fontId="4" fillId="0" borderId="0" xfId="12" applyNumberFormat="1" applyFont="1" applyAlignment="1">
      <alignment horizontal="right" wrapText="1"/>
    </xf>
    <xf numFmtId="49" fontId="3" fillId="0" borderId="0" xfId="11" quotePrefix="1" applyNumberFormat="1" applyFont="1" applyAlignment="1">
      <alignment horizontal="center" wrapText="1"/>
    </xf>
    <xf numFmtId="0" fontId="3" fillId="0" borderId="0" xfId="11" applyFont="1" applyAlignment="1">
      <alignment horizontal="left" wrapText="1"/>
    </xf>
    <xf numFmtId="0" fontId="3" fillId="0" borderId="0" xfId="11" applyFont="1" applyAlignment="1">
      <alignment horizontal="center" wrapText="1"/>
    </xf>
    <xf numFmtId="169" fontId="3" fillId="0" borderId="0" xfId="12" applyNumberFormat="1" applyFont="1" applyAlignment="1">
      <alignment horizontal="left" wrapText="1"/>
    </xf>
    <xf numFmtId="1" fontId="3" fillId="0" borderId="0" xfId="12" applyNumberFormat="1" applyFont="1" applyAlignment="1">
      <alignment horizontal="center" wrapText="1"/>
    </xf>
    <xf numFmtId="168" fontId="3" fillId="0" borderId="0" xfId="12" applyNumberFormat="1" applyFont="1" applyAlignment="1">
      <alignment horizontal="right" wrapText="1"/>
    </xf>
    <xf numFmtId="49" fontId="2" fillId="0" borderId="0" xfId="11" applyNumberFormat="1" applyAlignment="1">
      <alignment horizontal="center" wrapText="1"/>
    </xf>
    <xf numFmtId="169" fontId="2" fillId="0" borderId="0" xfId="12" applyNumberFormat="1" applyFont="1" applyAlignment="1">
      <alignment horizontal="center" wrapText="1"/>
    </xf>
    <xf numFmtId="1" fontId="2" fillId="0" borderId="0" xfId="12" applyNumberFormat="1" applyFont="1" applyAlignment="1">
      <alignment horizontal="center" wrapText="1"/>
    </xf>
    <xf numFmtId="168" fontId="2" fillId="0" borderId="0" xfId="12" applyNumberFormat="1" applyFont="1" applyAlignment="1">
      <alignment horizontal="right" wrapText="1"/>
    </xf>
    <xf numFmtId="0" fontId="7" fillId="0" borderId="0" xfId="11" applyFont="1"/>
    <xf numFmtId="0" fontId="7" fillId="2" borderId="0" xfId="11" applyFont="1" applyFill="1"/>
    <xf numFmtId="0" fontId="8" fillId="5" borderId="4" xfId="11" applyFont="1" applyFill="1" applyBorder="1" applyAlignment="1">
      <alignment horizontal="left" vertical="center"/>
    </xf>
    <xf numFmtId="0" fontId="2" fillId="0" borderId="0" xfId="11"/>
    <xf numFmtId="0" fontId="5" fillId="11" borderId="5" xfId="11" applyFont="1" applyFill="1" applyBorder="1" applyAlignment="1">
      <alignment horizontal="center"/>
    </xf>
    <xf numFmtId="0" fontId="5" fillId="11" borderId="2" xfId="11" applyFont="1" applyFill="1" applyBorder="1"/>
    <xf numFmtId="0" fontId="40" fillId="11" borderId="2" xfId="11" applyFont="1" applyFill="1" applyBorder="1"/>
    <xf numFmtId="169" fontId="2" fillId="11" borderId="2" xfId="11" applyNumberFormat="1" applyFill="1" applyBorder="1" applyAlignment="1">
      <alignment horizontal="center"/>
    </xf>
    <xf numFmtId="169" fontId="2" fillId="11" borderId="4" xfId="11" applyNumberFormat="1" applyFill="1" applyBorder="1" applyAlignment="1" applyProtection="1">
      <alignment horizontal="center" wrapText="1"/>
      <protection locked="0"/>
    </xf>
    <xf numFmtId="0" fontId="2" fillId="0" borderId="5" xfId="11" applyBorder="1" applyAlignment="1">
      <alignment horizontal="center"/>
    </xf>
    <xf numFmtId="0" fontId="2" fillId="0" borderId="2" xfId="11" applyBorder="1"/>
    <xf numFmtId="169" fontId="2" fillId="0" borderId="2" xfId="11" applyNumberFormat="1" applyBorder="1" applyAlignment="1">
      <alignment horizontal="center"/>
    </xf>
    <xf numFmtId="169" fontId="2" fillId="0" borderId="2" xfId="11" applyNumberFormat="1" applyBorder="1"/>
    <xf numFmtId="0" fontId="12" fillId="11" borderId="5" xfId="11" applyFont="1" applyFill="1" applyBorder="1" applyAlignment="1">
      <alignment horizontal="center"/>
    </xf>
    <xf numFmtId="0" fontId="12" fillId="11" borderId="2" xfId="11" applyFont="1" applyFill="1" applyBorder="1"/>
    <xf numFmtId="169" fontId="2" fillId="11" borderId="2" xfId="11" applyNumberFormat="1" applyFill="1" applyBorder="1" applyAlignment="1">
      <alignment horizontal="center" wrapText="1"/>
    </xf>
    <xf numFmtId="0" fontId="11" fillId="0" borderId="2" xfId="11" applyFont="1" applyBorder="1" applyAlignment="1">
      <alignment horizontal="left"/>
    </xf>
    <xf numFmtId="169" fontId="11" fillId="0" borderId="2" xfId="11" applyNumberFormat="1" applyFont="1" applyBorder="1" applyAlignment="1">
      <alignment wrapText="1"/>
    </xf>
    <xf numFmtId="0" fontId="17" fillId="0" borderId="2" xfId="11" applyFont="1" applyBorder="1" applyAlignment="1">
      <alignment horizontal="left" vertical="center" wrapText="1"/>
    </xf>
    <xf numFmtId="0" fontId="11" fillId="0" borderId="5" xfId="11" applyFont="1" applyBorder="1" applyAlignment="1">
      <alignment horizontal="center"/>
    </xf>
    <xf numFmtId="0" fontId="11" fillId="0" borderId="2" xfId="11" applyFont="1" applyBorder="1" applyAlignment="1">
      <alignment horizontal="left" wrapText="1"/>
    </xf>
    <xf numFmtId="0" fontId="11" fillId="0" borderId="13" xfId="11" applyFont="1" applyBorder="1" applyAlignment="1">
      <alignment horizontal="left" wrapText="1"/>
    </xf>
    <xf numFmtId="169" fontId="11" fillId="0" borderId="13" xfId="11" applyNumberFormat="1" applyFont="1" applyBorder="1" applyAlignment="1">
      <alignment wrapText="1"/>
    </xf>
    <xf numFmtId="169" fontId="2" fillId="0" borderId="6" xfId="9" applyNumberFormat="1" applyFont="1" applyBorder="1" applyAlignment="1">
      <alignment horizontal="right"/>
    </xf>
    <xf numFmtId="169" fontId="12" fillId="5" borderId="3" xfId="11" applyNumberFormat="1" applyFont="1" applyFill="1" applyBorder="1" applyAlignment="1">
      <alignment vertical="center"/>
    </xf>
    <xf numFmtId="0" fontId="11" fillId="0" borderId="0" xfId="11" applyFont="1" applyAlignment="1">
      <alignment horizontal="center"/>
    </xf>
    <xf numFmtId="0" fontId="11" fillId="5" borderId="42" xfId="11" applyFont="1" applyFill="1" applyBorder="1" applyAlignment="1">
      <alignment horizontal="center"/>
    </xf>
    <xf numFmtId="169" fontId="12" fillId="5" borderId="37" xfId="11" applyNumberFormat="1" applyFont="1" applyFill="1" applyBorder="1"/>
    <xf numFmtId="0" fontId="11" fillId="0" borderId="34" xfId="11" applyFont="1" applyBorder="1" applyAlignment="1">
      <alignment horizontal="center"/>
    </xf>
    <xf numFmtId="0" fontId="12" fillId="0" borderId="20" xfId="11" applyFont="1" applyBorder="1"/>
    <xf numFmtId="0" fontId="11" fillId="0" borderId="25" xfId="11" applyFont="1" applyBorder="1" applyAlignment="1">
      <alignment horizontal="center"/>
    </xf>
    <xf numFmtId="0" fontId="11" fillId="0" borderId="22" xfId="11" applyFont="1" applyBorder="1" applyAlignment="1">
      <alignment horizontal="center"/>
    </xf>
    <xf numFmtId="0" fontId="11" fillId="0" borderId="24" xfId="11" applyFont="1" applyBorder="1"/>
    <xf numFmtId="0" fontId="2" fillId="0" borderId="0" xfId="11" applyAlignment="1">
      <alignment horizontal="center"/>
    </xf>
    <xf numFmtId="169" fontId="2" fillId="0" borderId="0" xfId="11" applyNumberFormat="1" applyAlignment="1">
      <alignment wrapText="1"/>
    </xf>
    <xf numFmtId="0" fontId="47" fillId="12" borderId="0" xfId="0" applyFont="1" applyFill="1" applyAlignment="1">
      <alignment horizontal="left" vertical="center" wrapText="1"/>
    </xf>
    <xf numFmtId="0" fontId="43" fillId="12" borderId="19" xfId="0" applyFont="1" applyFill="1" applyBorder="1" applyAlignment="1">
      <alignment horizontal="center" vertical="center" wrapText="1"/>
    </xf>
    <xf numFmtId="0" fontId="43" fillId="12" borderId="20" xfId="0" applyFont="1" applyFill="1" applyBorder="1" applyAlignment="1">
      <alignment horizontal="center" vertical="center" wrapText="1"/>
    </xf>
    <xf numFmtId="0" fontId="40" fillId="0" borderId="0" xfId="0" applyFont="1"/>
    <xf numFmtId="0" fontId="2" fillId="13" borderId="2" xfId="0" applyFont="1" applyFill="1" applyBorder="1" applyAlignment="1">
      <alignment horizontal="center"/>
    </xf>
    <xf numFmtId="0" fontId="2" fillId="13" borderId="19" xfId="0" applyFont="1" applyFill="1" applyBorder="1"/>
    <xf numFmtId="0" fontId="2" fillId="13" borderId="26" xfId="0" applyFont="1" applyFill="1" applyBorder="1"/>
    <xf numFmtId="0" fontId="2" fillId="13" borderId="19" xfId="0" applyFont="1" applyFill="1" applyBorder="1" applyAlignment="1">
      <alignment horizontal="center"/>
    </xf>
    <xf numFmtId="0" fontId="2" fillId="13" borderId="26" xfId="0" applyFont="1" applyFill="1" applyBorder="1" applyAlignment="1">
      <alignment horizontal="center"/>
    </xf>
    <xf numFmtId="0" fontId="2" fillId="13" borderId="31" xfId="0" applyFont="1" applyFill="1" applyBorder="1" applyAlignment="1">
      <alignment horizontal="center"/>
    </xf>
    <xf numFmtId="0" fontId="2" fillId="13" borderId="31" xfId="0" applyFont="1" applyFill="1" applyBorder="1"/>
    <xf numFmtId="166" fontId="43" fillId="12" borderId="19" xfId="2" applyNumberFormat="1" applyFont="1" applyFill="1" applyBorder="1" applyAlignment="1">
      <alignment horizontal="center" vertical="center" wrapText="1"/>
    </xf>
    <xf numFmtId="166" fontId="43" fillId="12" borderId="20" xfId="2" applyNumberFormat="1" applyFont="1" applyFill="1" applyBorder="1" applyAlignment="1">
      <alignment horizontal="center" vertical="center" wrapText="1"/>
    </xf>
    <xf numFmtId="166" fontId="40" fillId="0" borderId="25" xfId="2" applyNumberFormat="1" applyFont="1" applyFill="1" applyBorder="1" applyAlignment="1">
      <alignment horizontal="left" vertical="center" wrapText="1"/>
    </xf>
    <xf numFmtId="166" fontId="40" fillId="0" borderId="31" xfId="2" applyNumberFormat="1" applyFont="1" applyFill="1" applyBorder="1" applyAlignment="1">
      <alignment horizontal="left" vertical="center" wrapText="1"/>
    </xf>
    <xf numFmtId="0" fontId="19" fillId="5" borderId="19" xfId="3" applyFont="1" applyFill="1" applyBorder="1" applyAlignment="1" applyProtection="1">
      <alignment horizontal="left" vertical="center" wrapText="1"/>
    </xf>
    <xf numFmtId="0" fontId="19" fillId="5" borderId="20" xfId="3" applyFont="1" applyFill="1" applyBorder="1" applyAlignment="1" applyProtection="1">
      <alignment horizontal="left" vertical="center" wrapText="1"/>
    </xf>
    <xf numFmtId="0" fontId="10" fillId="4" borderId="18" xfId="0" applyFont="1" applyFill="1" applyBorder="1" applyAlignment="1">
      <alignment horizontal="left" vertical="center" wrapText="1"/>
    </xf>
    <xf numFmtId="0" fontId="10" fillId="4" borderId="17" xfId="0" applyFont="1" applyFill="1" applyBorder="1" applyAlignment="1">
      <alignment horizontal="left" vertical="center" wrapText="1"/>
    </xf>
    <xf numFmtId="0" fontId="24" fillId="4" borderId="16" xfId="0" applyFont="1" applyFill="1" applyBorder="1" applyAlignment="1">
      <alignment horizontal="left" vertical="center" wrapText="1"/>
    </xf>
    <xf numFmtId="0" fontId="24" fillId="4" borderId="17" xfId="0" applyFont="1" applyFill="1" applyBorder="1" applyAlignment="1">
      <alignment horizontal="left" vertical="center" wrapText="1"/>
    </xf>
    <xf numFmtId="0" fontId="47" fillId="12" borderId="41" xfId="3" applyFont="1" applyFill="1" applyBorder="1" applyAlignment="1" applyProtection="1">
      <alignment horizontal="center" vertical="center" wrapText="1"/>
    </xf>
    <xf numFmtId="0" fontId="25" fillId="0" borderId="21" xfId="0" applyFont="1" applyBorder="1" applyAlignment="1">
      <alignment horizontal="left" vertical="center" wrapText="1"/>
    </xf>
    <xf numFmtId="0" fontId="25" fillId="0" borderId="6" xfId="0" applyFont="1" applyBorder="1" applyAlignment="1">
      <alignment horizontal="left" vertical="center" wrapText="1"/>
    </xf>
    <xf numFmtId="0" fontId="19" fillId="5" borderId="2" xfId="3" applyFont="1" applyFill="1" applyBorder="1" applyAlignment="1" applyProtection="1">
      <alignment horizontal="left" vertical="center" wrapText="1"/>
    </xf>
    <xf numFmtId="0" fontId="19" fillId="5" borderId="4" xfId="3" applyFont="1" applyFill="1" applyBorder="1" applyAlignment="1" applyProtection="1">
      <alignment horizontal="left" vertical="center" wrapText="1"/>
    </xf>
    <xf numFmtId="0" fontId="27" fillId="4" borderId="16" xfId="11" applyFont="1" applyFill="1" applyBorder="1" applyAlignment="1">
      <alignment horizontal="center" vertical="center"/>
    </xf>
    <xf numFmtId="0" fontId="28" fillId="4" borderId="18" xfId="11" applyFont="1" applyFill="1" applyBorder="1" applyAlignment="1">
      <alignment horizontal="center" vertical="center"/>
    </xf>
    <xf numFmtId="0" fontId="27" fillId="4" borderId="18" xfId="11" applyFont="1" applyFill="1" applyBorder="1" applyAlignment="1">
      <alignment horizontal="center" vertical="center" wrapText="1"/>
    </xf>
    <xf numFmtId="0" fontId="28" fillId="4" borderId="17" xfId="11" applyFont="1" applyFill="1" applyBorder="1" applyAlignment="1">
      <alignment horizontal="center" vertical="center"/>
    </xf>
    <xf numFmtId="0" fontId="27" fillId="5" borderId="5" xfId="11" applyFont="1" applyFill="1" applyBorder="1" applyAlignment="1">
      <alignment horizontal="center" vertical="center"/>
    </xf>
    <xf numFmtId="0" fontId="28" fillId="5" borderId="2" xfId="11" applyFont="1" applyFill="1" applyBorder="1" applyAlignment="1">
      <alignment horizontal="center" vertical="center"/>
    </xf>
    <xf numFmtId="0" fontId="27" fillId="5" borderId="2" xfId="11" applyFont="1" applyFill="1" applyBorder="1" applyAlignment="1">
      <alignment horizontal="center" vertical="center"/>
    </xf>
    <xf numFmtId="0" fontId="27" fillId="5" borderId="4" xfId="11" applyFont="1" applyFill="1" applyBorder="1" applyAlignment="1">
      <alignment horizontal="center" vertical="center"/>
    </xf>
    <xf numFmtId="0" fontId="28" fillId="0" borderId="5" xfId="11" applyFont="1" applyBorder="1" applyAlignment="1">
      <alignment horizontal="left" vertical="center"/>
    </xf>
    <xf numFmtId="0" fontId="28" fillId="0" borderId="2" xfId="11" applyFont="1" applyBorder="1" applyAlignment="1">
      <alignment horizontal="left" vertical="center"/>
    </xf>
    <xf numFmtId="0" fontId="28" fillId="0" borderId="0" xfId="11" applyFont="1" applyAlignment="1">
      <alignment horizontal="left" vertical="center"/>
    </xf>
    <xf numFmtId="0" fontId="27" fillId="0" borderId="0" xfId="11" applyFont="1" applyAlignment="1">
      <alignment horizontal="left" vertical="center"/>
    </xf>
    <xf numFmtId="0" fontId="27" fillId="5" borderId="5" xfId="11" applyFont="1" applyFill="1" applyBorder="1" applyAlignment="1">
      <alignment horizontal="left" vertical="center"/>
    </xf>
    <xf numFmtId="0" fontId="28" fillId="5" borderId="2" xfId="11" applyFont="1" applyFill="1" applyBorder="1" applyAlignment="1">
      <alignment horizontal="left" vertical="center"/>
    </xf>
    <xf numFmtId="0" fontId="27" fillId="0" borderId="0" xfId="11" applyFont="1" applyAlignment="1">
      <alignment horizontal="center" vertical="center"/>
    </xf>
    <xf numFmtId="0" fontId="28" fillId="0" borderId="0" xfId="11" applyFont="1" applyAlignment="1">
      <alignment horizontal="center" vertical="center"/>
    </xf>
    <xf numFmtId="0" fontId="28" fillId="5" borderId="4" xfId="11" applyFont="1" applyFill="1" applyBorder="1" applyAlignment="1">
      <alignment horizontal="center" vertical="center"/>
    </xf>
    <xf numFmtId="0" fontId="38" fillId="6" borderId="25" xfId="0" applyFont="1" applyFill="1" applyBorder="1" applyAlignment="1">
      <alignment horizontal="center" vertical="center" wrapText="1"/>
    </xf>
    <xf numFmtId="0" fontId="38" fillId="6" borderId="26" xfId="0" applyFont="1" applyFill="1" applyBorder="1" applyAlignment="1">
      <alignment horizontal="center" vertical="center" wrapText="1"/>
    </xf>
    <xf numFmtId="0" fontId="38" fillId="6" borderId="20" xfId="0" applyFont="1" applyFill="1" applyBorder="1" applyAlignment="1">
      <alignment horizontal="center" vertical="center" wrapText="1"/>
    </xf>
    <xf numFmtId="0" fontId="40" fillId="0" borderId="5" xfId="11" applyFont="1" applyBorder="1" applyAlignment="1">
      <alignment horizontal="left" vertical="center" wrapText="1"/>
    </xf>
    <xf numFmtId="0" fontId="40" fillId="0" borderId="2" xfId="11" applyFont="1" applyBorder="1" applyAlignment="1">
      <alignment horizontal="left" vertical="center" wrapText="1"/>
    </xf>
    <xf numFmtId="0" fontId="43" fillId="12" borderId="19" xfId="11" applyFont="1" applyFill="1" applyBorder="1" applyAlignment="1">
      <alignment horizontal="center" vertical="center" wrapText="1"/>
    </xf>
    <xf numFmtId="0" fontId="43" fillId="12" borderId="20" xfId="11" applyFont="1" applyFill="1" applyBorder="1" applyAlignment="1">
      <alignment horizontal="center" vertical="center" wrapText="1"/>
    </xf>
    <xf numFmtId="0" fontId="5" fillId="3" borderId="36" xfId="11" applyFont="1" applyFill="1" applyBorder="1" applyAlignment="1">
      <alignment horizontal="center" vertical="center" wrapText="1"/>
    </xf>
    <xf numFmtId="0" fontId="5" fillId="3" borderId="1" xfId="11" applyFont="1" applyFill="1" applyBorder="1" applyAlignment="1">
      <alignment horizontal="center" vertical="center" wrapText="1"/>
    </xf>
    <xf numFmtId="0" fontId="5" fillId="3" borderId="3" xfId="11" applyFont="1" applyFill="1" applyBorder="1" applyAlignment="1">
      <alignment horizontal="center" vertical="center" wrapText="1"/>
    </xf>
    <xf numFmtId="0" fontId="40" fillId="0" borderId="43" xfId="11" applyFont="1" applyBorder="1" applyAlignment="1">
      <alignment horizontal="center" vertical="center" wrapText="1"/>
    </xf>
    <xf numFmtId="0" fontId="40" fillId="0" borderId="0" xfId="11" applyFont="1" applyAlignment="1">
      <alignment horizontal="center" vertical="center" wrapText="1"/>
    </xf>
    <xf numFmtId="0" fontId="40" fillId="0" borderId="44" xfId="11" applyFont="1" applyBorder="1" applyAlignment="1">
      <alignment horizontal="center" vertical="center" wrapText="1"/>
    </xf>
    <xf numFmtId="0" fontId="5" fillId="6" borderId="36" xfId="11" applyFont="1" applyFill="1" applyBorder="1" applyAlignment="1">
      <alignment horizontal="center" vertical="center"/>
    </xf>
    <xf numFmtId="0" fontId="5" fillId="6" borderId="1" xfId="11" applyFont="1" applyFill="1" applyBorder="1" applyAlignment="1">
      <alignment horizontal="center" vertical="center"/>
    </xf>
    <xf numFmtId="0" fontId="5" fillId="6" borderId="3" xfId="11" applyFont="1" applyFill="1" applyBorder="1" applyAlignment="1">
      <alignment horizontal="center" vertical="center"/>
    </xf>
    <xf numFmtId="0" fontId="5" fillId="3" borderId="10" xfId="11" applyFont="1" applyFill="1" applyBorder="1" applyAlignment="1">
      <alignment horizontal="center" vertical="center" wrapText="1"/>
    </xf>
    <xf numFmtId="0" fontId="5" fillId="3" borderId="12" xfId="11" applyFont="1" applyFill="1" applyBorder="1" applyAlignment="1">
      <alignment horizontal="center" vertical="center" wrapText="1"/>
    </xf>
    <xf numFmtId="0" fontId="5" fillId="0" borderId="29" xfId="11" applyFont="1" applyBorder="1" applyAlignment="1">
      <alignment horizontal="center" vertical="top" wrapText="1"/>
    </xf>
    <xf numFmtId="0" fontId="5" fillId="0" borderId="30" xfId="11" applyFont="1" applyBorder="1" applyAlignment="1">
      <alignment horizontal="center" vertical="top" wrapText="1"/>
    </xf>
    <xf numFmtId="166" fontId="41" fillId="4" borderId="16" xfId="2" applyNumberFormat="1" applyFont="1" applyFill="1" applyBorder="1" applyAlignment="1">
      <alignment horizontal="center" vertical="center" wrapText="1"/>
    </xf>
    <xf numFmtId="166" fontId="41" fillId="4" borderId="18" xfId="2" applyNumberFormat="1" applyFont="1" applyFill="1" applyBorder="1" applyAlignment="1">
      <alignment horizontal="center" vertical="center" wrapText="1"/>
    </xf>
    <xf numFmtId="166" fontId="42" fillId="4" borderId="10" xfId="2" applyNumberFormat="1" applyFont="1" applyFill="1" applyBorder="1" applyAlignment="1">
      <alignment horizontal="center" vertical="center" wrapText="1"/>
    </xf>
    <xf numFmtId="166" fontId="42" fillId="4" borderId="37" xfId="2" applyNumberFormat="1" applyFont="1" applyFill="1" applyBorder="1" applyAlignment="1">
      <alignment horizontal="center" vertical="center" wrapText="1"/>
    </xf>
    <xf numFmtId="166" fontId="40" fillId="0" borderId="5" xfId="2" applyNumberFormat="1" applyFont="1" applyFill="1" applyBorder="1" applyAlignment="1">
      <alignment horizontal="left" vertical="center" wrapText="1"/>
    </xf>
    <xf numFmtId="166" fontId="40" fillId="0" borderId="2" xfId="2" applyNumberFormat="1" applyFont="1" applyFill="1" applyBorder="1" applyAlignment="1">
      <alignment horizontal="left" vertical="center" wrapText="1"/>
    </xf>
    <xf numFmtId="166" fontId="43" fillId="12" borderId="19" xfId="2" applyNumberFormat="1" applyFont="1" applyFill="1" applyBorder="1" applyAlignment="1">
      <alignment horizontal="center" vertical="center" wrapText="1"/>
    </xf>
    <xf numFmtId="166" fontId="43" fillId="12" borderId="20" xfId="2" applyNumberFormat="1" applyFont="1" applyFill="1" applyBorder="1" applyAlignment="1">
      <alignment horizontal="center" vertical="center" wrapText="1"/>
    </xf>
    <xf numFmtId="166" fontId="5" fillId="0" borderId="25" xfId="2" applyNumberFormat="1" applyFont="1" applyFill="1" applyBorder="1" applyAlignment="1">
      <alignment horizontal="left" vertical="center" wrapText="1"/>
    </xf>
    <xf numFmtId="166" fontId="5" fillId="0" borderId="26" xfId="2" applyNumberFormat="1" applyFont="1" applyFill="1" applyBorder="1" applyAlignment="1">
      <alignment horizontal="left" vertical="center" wrapText="1"/>
    </xf>
    <xf numFmtId="166" fontId="5" fillId="0" borderId="20" xfId="2" applyNumberFormat="1" applyFont="1" applyFill="1" applyBorder="1" applyAlignment="1">
      <alignment horizontal="left" vertical="center" wrapText="1"/>
    </xf>
    <xf numFmtId="3" fontId="43" fillId="12" borderId="19" xfId="11" applyNumberFormat="1" applyFont="1" applyFill="1" applyBorder="1" applyAlignment="1">
      <alignment horizontal="center" vertical="center" wrapText="1"/>
    </xf>
    <xf numFmtId="3" fontId="43" fillId="12" borderId="20" xfId="11" applyNumberFormat="1" applyFont="1" applyFill="1" applyBorder="1" applyAlignment="1">
      <alignment horizontal="center" vertical="center" wrapText="1"/>
    </xf>
    <xf numFmtId="166" fontId="40" fillId="0" borderId="25" xfId="2" applyNumberFormat="1" applyFont="1" applyFill="1" applyBorder="1" applyAlignment="1">
      <alignment horizontal="left" vertical="center" wrapText="1"/>
    </xf>
    <xf numFmtId="166" fontId="40" fillId="0" borderId="31" xfId="2" applyNumberFormat="1" applyFont="1" applyFill="1" applyBorder="1" applyAlignment="1">
      <alignment horizontal="left" vertical="center" wrapText="1"/>
    </xf>
    <xf numFmtId="0" fontId="5" fillId="0" borderId="25" xfId="11" applyFont="1" applyBorder="1" applyAlignment="1">
      <alignment horizontal="left" vertical="center" wrapText="1"/>
    </xf>
    <xf numFmtId="0" fontId="5" fillId="0" borderId="26" xfId="11" applyFont="1" applyBorder="1" applyAlignment="1">
      <alignment horizontal="left" vertical="center" wrapText="1"/>
    </xf>
    <xf numFmtId="0" fontId="5" fillId="0" borderId="20" xfId="11" applyFont="1" applyBorder="1" applyAlignment="1">
      <alignment horizontal="left" vertical="center" wrapText="1"/>
    </xf>
    <xf numFmtId="3" fontId="40" fillId="12" borderId="19" xfId="11" applyNumberFormat="1" applyFont="1" applyFill="1" applyBorder="1" applyAlignment="1">
      <alignment horizontal="center" vertical="center" wrapText="1"/>
    </xf>
    <xf numFmtId="3" fontId="40" fillId="12" borderId="20" xfId="11" applyNumberFormat="1" applyFont="1" applyFill="1" applyBorder="1" applyAlignment="1">
      <alignment horizontal="center" vertical="center" wrapText="1"/>
    </xf>
    <xf numFmtId="3" fontId="43" fillId="12" borderId="19" xfId="11" quotePrefix="1" applyNumberFormat="1" applyFont="1" applyFill="1" applyBorder="1" applyAlignment="1">
      <alignment horizontal="center" vertical="center" wrapText="1"/>
    </xf>
    <xf numFmtId="3" fontId="43" fillId="12" borderId="20" xfId="11" quotePrefix="1" applyNumberFormat="1" applyFont="1" applyFill="1" applyBorder="1" applyAlignment="1">
      <alignment horizontal="center" vertical="center" wrapText="1"/>
    </xf>
    <xf numFmtId="2" fontId="43" fillId="12" borderId="19" xfId="8" applyNumberFormat="1" applyFont="1" applyFill="1" applyBorder="1" applyAlignment="1">
      <alignment horizontal="center" vertical="center" wrapText="1"/>
    </xf>
    <xf numFmtId="2" fontId="43" fillId="12" borderId="20" xfId="8" applyNumberFormat="1" applyFont="1" applyFill="1" applyBorder="1" applyAlignment="1">
      <alignment horizontal="center" vertical="center" wrapText="1"/>
    </xf>
    <xf numFmtId="167" fontId="43" fillId="12" borderId="19" xfId="11" applyNumberFormat="1" applyFont="1" applyFill="1" applyBorder="1" applyAlignment="1">
      <alignment horizontal="center" vertical="center" wrapText="1"/>
    </xf>
    <xf numFmtId="167" fontId="43" fillId="12" borderId="20" xfId="11" applyNumberFormat="1" applyFont="1" applyFill="1" applyBorder="1" applyAlignment="1">
      <alignment horizontal="center" vertical="center" wrapText="1"/>
    </xf>
    <xf numFmtId="9" fontId="43" fillId="12" borderId="19" xfId="8" applyFont="1" applyFill="1" applyBorder="1" applyAlignment="1">
      <alignment horizontal="center" vertical="center" wrapText="1"/>
    </xf>
    <xf numFmtId="9" fontId="43" fillId="12" borderId="20" xfId="8" applyFont="1" applyFill="1" applyBorder="1" applyAlignment="1">
      <alignment horizontal="center" vertical="center" wrapText="1"/>
    </xf>
    <xf numFmtId="9" fontId="43" fillId="12" borderId="19" xfId="11" applyNumberFormat="1" applyFont="1" applyFill="1" applyBorder="1" applyAlignment="1">
      <alignment horizontal="center" vertical="center" wrapText="1"/>
    </xf>
    <xf numFmtId="9" fontId="43" fillId="12" borderId="20" xfId="11" applyNumberFormat="1" applyFont="1" applyFill="1" applyBorder="1" applyAlignment="1">
      <alignment horizontal="center" vertical="center" wrapText="1"/>
    </xf>
    <xf numFmtId="0" fontId="5" fillId="6" borderId="42" xfId="11" applyFont="1" applyFill="1" applyBorder="1" applyAlignment="1">
      <alignment horizontal="center" vertical="center" wrapText="1"/>
    </xf>
    <xf numFmtId="0" fontId="5" fillId="6" borderId="11" xfId="11" applyFont="1" applyFill="1" applyBorder="1" applyAlignment="1">
      <alignment horizontal="center" vertical="center" wrapText="1"/>
    </xf>
    <xf numFmtId="0" fontId="5" fillId="6" borderId="37" xfId="11" applyFont="1" applyFill="1" applyBorder="1" applyAlignment="1">
      <alignment horizontal="center" vertical="center" wrapText="1"/>
    </xf>
    <xf numFmtId="0" fontId="40" fillId="0" borderId="25" xfId="11" applyFont="1" applyBorder="1" applyAlignment="1">
      <alignment horizontal="left" vertical="center" wrapText="1"/>
    </xf>
    <xf numFmtId="0" fontId="40" fillId="0" borderId="31" xfId="11" applyFont="1" applyBorder="1" applyAlignment="1">
      <alignment horizontal="left" vertical="center" wrapText="1"/>
    </xf>
    <xf numFmtId="0" fontId="43" fillId="12" borderId="19" xfId="0" applyFont="1" applyFill="1" applyBorder="1" applyAlignment="1">
      <alignment horizontal="center" vertical="center" wrapText="1"/>
    </xf>
    <xf numFmtId="0" fontId="43" fillId="12" borderId="20" xfId="0" applyFont="1" applyFill="1" applyBorder="1" applyAlignment="1">
      <alignment horizontal="center" vertical="center" wrapText="1"/>
    </xf>
    <xf numFmtId="0" fontId="5" fillId="6" borderId="16" xfId="11" applyFont="1" applyFill="1" applyBorder="1" applyAlignment="1">
      <alignment horizontal="center" vertical="center"/>
    </xf>
    <xf numFmtId="0" fontId="5" fillId="6" borderId="18" xfId="11" applyFont="1" applyFill="1" applyBorder="1" applyAlignment="1">
      <alignment horizontal="center" vertical="center"/>
    </xf>
    <xf numFmtId="0" fontId="5" fillId="6" borderId="17" xfId="11" applyFont="1" applyFill="1" applyBorder="1" applyAlignment="1">
      <alignment horizontal="center" vertical="center"/>
    </xf>
    <xf numFmtId="0" fontId="38" fillId="0" borderId="5" xfId="11" applyFont="1" applyBorder="1" applyAlignment="1">
      <alignment horizontal="left" vertical="center" wrapText="1"/>
    </xf>
    <xf numFmtId="0" fontId="38" fillId="0" borderId="2" xfId="11" applyFont="1" applyBorder="1" applyAlignment="1">
      <alignment horizontal="left" vertical="center" wrapText="1"/>
    </xf>
    <xf numFmtId="0" fontId="38" fillId="0" borderId="4" xfId="11" applyFont="1" applyBorder="1" applyAlignment="1">
      <alignment horizontal="left" vertical="center" wrapText="1"/>
    </xf>
    <xf numFmtId="0" fontId="38" fillId="0" borderId="9" xfId="11" applyFont="1" applyBorder="1" applyAlignment="1">
      <alignment horizontal="center" vertical="center" wrapText="1"/>
    </xf>
    <xf numFmtId="0" fontId="38" fillId="0" borderId="7" xfId="11" applyFont="1" applyBorder="1" applyAlignment="1">
      <alignment horizontal="center" vertical="center" wrapText="1"/>
    </xf>
    <xf numFmtId="0" fontId="38" fillId="0" borderId="8" xfId="11" applyFont="1" applyBorder="1" applyAlignment="1">
      <alignment horizontal="center" vertical="center" wrapText="1"/>
    </xf>
    <xf numFmtId="0" fontId="3" fillId="7" borderId="2" xfId="11" applyFont="1" applyFill="1" applyBorder="1" applyAlignment="1">
      <alignment horizontal="center" vertical="center" wrapText="1"/>
    </xf>
    <xf numFmtId="0" fontId="22" fillId="7" borderId="19" xfId="11" applyFont="1" applyFill="1" applyBorder="1" applyAlignment="1">
      <alignment horizontal="center" vertical="center" wrapText="1"/>
    </xf>
    <xf numFmtId="0" fontId="22" fillId="7" borderId="31" xfId="11" applyFont="1" applyFill="1" applyBorder="1" applyAlignment="1">
      <alignment horizontal="center" vertical="center" wrapText="1"/>
    </xf>
    <xf numFmtId="0" fontId="3" fillId="5" borderId="19" xfId="11" applyFont="1" applyFill="1" applyBorder="1" applyAlignment="1">
      <alignment horizontal="left" vertical="center" wrapText="1"/>
    </xf>
    <xf numFmtId="0" fontId="3" fillId="5" borderId="26" xfId="11" applyFont="1" applyFill="1" applyBorder="1" applyAlignment="1">
      <alignment horizontal="left" vertical="center" wrapText="1"/>
    </xf>
    <xf numFmtId="0" fontId="16" fillId="4" borderId="32" xfId="11" applyFont="1" applyFill="1" applyBorder="1" applyAlignment="1">
      <alignment horizontal="center" wrapText="1"/>
    </xf>
    <xf numFmtId="0" fontId="16" fillId="4" borderId="33" xfId="11" applyFont="1" applyFill="1" applyBorder="1" applyAlignment="1">
      <alignment horizontal="center" wrapText="1"/>
    </xf>
    <xf numFmtId="0" fontId="16" fillId="4" borderId="34" xfId="11" applyFont="1" applyFill="1" applyBorder="1" applyAlignment="1">
      <alignment horizontal="center" wrapText="1"/>
    </xf>
    <xf numFmtId="0" fontId="16" fillId="4" borderId="35" xfId="11" applyFont="1" applyFill="1" applyBorder="1" applyAlignment="1">
      <alignment horizontal="center" wrapText="1"/>
    </xf>
    <xf numFmtId="0" fontId="10" fillId="4" borderId="19" xfId="11" applyFont="1" applyFill="1" applyBorder="1" applyAlignment="1">
      <alignment horizontal="center" vertical="center" wrapText="1"/>
    </xf>
    <xf numFmtId="0" fontId="10" fillId="4" borderId="26" xfId="11" applyFont="1" applyFill="1" applyBorder="1" applyAlignment="1">
      <alignment horizontal="center" vertical="center" wrapText="1"/>
    </xf>
    <xf numFmtId="0" fontId="10" fillId="4" borderId="31" xfId="11" applyFont="1" applyFill="1" applyBorder="1" applyAlignment="1">
      <alignment horizontal="center" vertical="center" wrapText="1"/>
    </xf>
    <xf numFmtId="0" fontId="3" fillId="5" borderId="2" xfId="11" applyFont="1" applyFill="1" applyBorder="1" applyAlignment="1">
      <alignment horizontal="center" vertical="center" wrapText="1"/>
    </xf>
    <xf numFmtId="49" fontId="3" fillId="5" borderId="2" xfId="11" applyNumberFormat="1" applyFont="1" applyFill="1" applyBorder="1" applyAlignment="1">
      <alignment horizontal="center" vertical="center" wrapText="1"/>
    </xf>
    <xf numFmtId="0" fontId="3" fillId="5" borderId="2" xfId="11" applyFont="1" applyFill="1" applyBorder="1" applyAlignment="1">
      <alignment horizontal="center" wrapText="1"/>
    </xf>
    <xf numFmtId="169" fontId="3" fillId="5" borderId="2" xfId="12" applyNumberFormat="1" applyFont="1" applyFill="1" applyBorder="1" applyAlignment="1">
      <alignment horizontal="center" vertical="center" wrapText="1"/>
    </xf>
    <xf numFmtId="169" fontId="3" fillId="0" borderId="2" xfId="12" applyNumberFormat="1" applyFont="1" applyBorder="1" applyAlignment="1">
      <alignment horizontal="center" vertical="center" wrapText="1"/>
    </xf>
    <xf numFmtId="1" fontId="3" fillId="5" borderId="2" xfId="12" applyNumberFormat="1" applyFont="1" applyFill="1" applyBorder="1" applyAlignment="1">
      <alignment horizontal="center" vertical="center" wrapText="1"/>
    </xf>
    <xf numFmtId="1" fontId="3" fillId="0" borderId="2" xfId="12" applyNumberFormat="1" applyFont="1" applyBorder="1" applyAlignment="1">
      <alignment horizontal="center" vertical="center" wrapText="1"/>
    </xf>
    <xf numFmtId="168" fontId="3" fillId="5" borderId="2" xfId="12" applyNumberFormat="1" applyFont="1" applyFill="1" applyBorder="1" applyAlignment="1">
      <alignment horizontal="center" vertical="center" wrapText="1"/>
    </xf>
    <xf numFmtId="168" fontId="3" fillId="0" borderId="2" xfId="12" applyNumberFormat="1" applyFont="1" applyBorder="1" applyAlignment="1">
      <alignment horizontal="center" vertical="center" wrapText="1"/>
    </xf>
    <xf numFmtId="0" fontId="3" fillId="5" borderId="25" xfId="11" applyFont="1" applyFill="1" applyBorder="1" applyAlignment="1">
      <alignment horizontal="left" vertical="center" wrapText="1"/>
    </xf>
    <xf numFmtId="0" fontId="3" fillId="5" borderId="31" xfId="11" applyFont="1" applyFill="1" applyBorder="1" applyAlignment="1">
      <alignment horizontal="left" vertical="center" wrapText="1"/>
    </xf>
    <xf numFmtId="0" fontId="3" fillId="5" borderId="19" xfId="11" applyFont="1" applyFill="1" applyBorder="1" applyAlignment="1">
      <alignment horizontal="center" vertical="center" wrapText="1"/>
    </xf>
    <xf numFmtId="0" fontId="3" fillId="5" borderId="26" xfId="11" applyFont="1" applyFill="1" applyBorder="1" applyAlignment="1">
      <alignment horizontal="center" vertical="center" wrapText="1"/>
    </xf>
    <xf numFmtId="0" fontId="3" fillId="5" borderId="31" xfId="11" applyFont="1" applyFill="1" applyBorder="1" applyAlignment="1">
      <alignment horizontal="center" vertical="center" wrapText="1"/>
    </xf>
    <xf numFmtId="0" fontId="2" fillId="7" borderId="2" xfId="11" applyFill="1" applyBorder="1" applyAlignment="1">
      <alignment horizontal="center" vertical="center" wrapText="1"/>
    </xf>
    <xf numFmtId="0" fontId="3" fillId="5" borderId="40" xfId="11" applyFont="1" applyFill="1" applyBorder="1" applyAlignment="1">
      <alignment horizontal="left" vertical="center" wrapText="1"/>
    </xf>
    <xf numFmtId="0" fontId="3" fillId="5" borderId="38" xfId="11" applyFont="1" applyFill="1" applyBorder="1" applyAlignment="1">
      <alignment horizontal="left" vertical="center" wrapText="1"/>
    </xf>
    <xf numFmtId="0" fontId="3" fillId="5" borderId="39" xfId="11" applyFont="1" applyFill="1" applyBorder="1" applyAlignment="1">
      <alignment horizontal="left" vertical="center" wrapText="1"/>
    </xf>
    <xf numFmtId="49" fontId="5" fillId="10" borderId="36" xfId="12" applyNumberFormat="1" applyFont="1" applyFill="1" applyBorder="1" applyAlignment="1">
      <alignment horizontal="center" vertical="center" wrapText="1"/>
    </xf>
    <xf numFmtId="49" fontId="5" fillId="10" borderId="1" xfId="12" applyNumberFormat="1" applyFont="1" applyFill="1" applyBorder="1" applyAlignment="1">
      <alignment horizontal="center" vertical="center" wrapText="1"/>
    </xf>
    <xf numFmtId="49" fontId="5" fillId="0" borderId="36" xfId="12" applyNumberFormat="1" applyFont="1" applyFill="1" applyBorder="1" applyAlignment="1">
      <alignment horizontal="center" vertical="center" wrapText="1"/>
    </xf>
    <xf numFmtId="49" fontId="5" fillId="0" borderId="1" xfId="12" applyNumberFormat="1" applyFont="1" applyFill="1" applyBorder="1" applyAlignment="1">
      <alignment horizontal="center" vertical="center" wrapText="1"/>
    </xf>
    <xf numFmtId="49" fontId="5" fillId="8" borderId="36" xfId="12" applyNumberFormat="1" applyFont="1" applyFill="1" applyBorder="1" applyAlignment="1">
      <alignment horizontal="center" vertical="center" wrapText="1"/>
    </xf>
    <xf numFmtId="49" fontId="5" fillId="8" borderId="1" xfId="12" applyNumberFormat="1" applyFont="1" applyFill="1" applyBorder="1" applyAlignment="1">
      <alignment horizontal="center" vertical="center" wrapText="1"/>
    </xf>
    <xf numFmtId="0" fontId="12" fillId="5" borderId="2" xfId="0" applyFont="1" applyFill="1" applyBorder="1" applyAlignment="1">
      <alignment horizontal="center"/>
    </xf>
    <xf numFmtId="0" fontId="12" fillId="0" borderId="25" xfId="11" applyFont="1" applyBorder="1" applyAlignment="1">
      <alignment horizontal="center"/>
    </xf>
    <xf numFmtId="0" fontId="12" fillId="0" borderId="26" xfId="11" applyFont="1" applyBorder="1" applyAlignment="1">
      <alignment horizontal="center"/>
    </xf>
    <xf numFmtId="0" fontId="12" fillId="0" borderId="20" xfId="11" applyFont="1" applyBorder="1" applyAlignment="1">
      <alignment horizontal="center"/>
    </xf>
    <xf numFmtId="0" fontId="11" fillId="0" borderId="22" xfId="11" applyFont="1" applyBorder="1" applyAlignment="1">
      <alignment horizontal="center"/>
    </xf>
    <xf numFmtId="0" fontId="11" fillId="0" borderId="23" xfId="11" applyFont="1" applyBorder="1" applyAlignment="1">
      <alignment horizontal="center"/>
    </xf>
    <xf numFmtId="0" fontId="11" fillId="0" borderId="24" xfId="11" applyFont="1" applyBorder="1" applyAlignment="1">
      <alignment horizontal="center"/>
    </xf>
    <xf numFmtId="0" fontId="10" fillId="4" borderId="16" xfId="11" applyFont="1" applyFill="1" applyBorder="1" applyAlignment="1">
      <alignment horizontal="center" vertical="center"/>
    </xf>
    <xf numFmtId="0" fontId="10" fillId="4" borderId="18" xfId="11" applyFont="1" applyFill="1" applyBorder="1" applyAlignment="1">
      <alignment horizontal="center" vertical="center"/>
    </xf>
    <xf numFmtId="0" fontId="10" fillId="4" borderId="17" xfId="11" applyFont="1" applyFill="1" applyBorder="1" applyAlignment="1">
      <alignment horizontal="center" vertical="center"/>
    </xf>
    <xf numFmtId="0" fontId="8" fillId="5" borderId="5" xfId="11" applyFont="1" applyFill="1" applyBorder="1" applyAlignment="1">
      <alignment horizontal="left" vertical="center"/>
    </xf>
    <xf numFmtId="0" fontId="8" fillId="5" borderId="2" xfId="11" applyFont="1" applyFill="1" applyBorder="1" applyAlignment="1">
      <alignment horizontal="left" vertical="center"/>
    </xf>
    <xf numFmtId="0" fontId="12" fillId="5" borderId="36" xfId="11" applyFont="1" applyFill="1" applyBorder="1" applyAlignment="1">
      <alignment horizontal="center" vertical="center"/>
    </xf>
    <xf numFmtId="0" fontId="12" fillId="5" borderId="1" xfId="11" applyFont="1" applyFill="1" applyBorder="1" applyAlignment="1">
      <alignment horizontal="center" vertical="center"/>
    </xf>
    <xf numFmtId="0" fontId="12" fillId="0" borderId="47" xfId="11" applyFont="1" applyBorder="1" applyAlignment="1">
      <alignment horizontal="center"/>
    </xf>
    <xf numFmtId="0" fontId="12" fillId="5" borderId="42" xfId="11" applyFont="1" applyFill="1" applyBorder="1" applyAlignment="1">
      <alignment horizontal="center"/>
    </xf>
    <xf numFmtId="0" fontId="12" fillId="5" borderId="11" xfId="11" applyFont="1" applyFill="1" applyBorder="1" applyAlignment="1">
      <alignment horizontal="center"/>
    </xf>
    <xf numFmtId="0" fontId="12" fillId="5" borderId="37" xfId="11" applyFont="1" applyFill="1" applyBorder="1" applyAlignment="1">
      <alignment horizontal="center"/>
    </xf>
  </cellXfs>
  <cellStyles count="13">
    <cellStyle name="Comma" xfId="2" builtinId="3"/>
    <cellStyle name="Currency" xfId="9" builtinId="4"/>
    <cellStyle name="Currency 2" xfId="1" xr:uid="{00000000-0005-0000-0000-000000000000}"/>
    <cellStyle name="Currency 2 2" xfId="12" xr:uid="{FB94D720-C7D3-446F-95F3-B554E960B360}"/>
    <cellStyle name="Hyperlink" xfId="3" builtinId="8"/>
    <cellStyle name="Normal" xfId="0" builtinId="0"/>
    <cellStyle name="Normal 2" xfId="4" xr:uid="{00000000-0005-0000-0000-000003000000}"/>
    <cellStyle name="Normal 2 2" xfId="11" xr:uid="{C61A64F2-1B30-4306-8683-46155E4104B5}"/>
    <cellStyle name="Normal 2 3" xfId="5" xr:uid="{00000000-0005-0000-0000-000004000000}"/>
    <cellStyle name="Normal 3" xfId="6" xr:uid="{00000000-0005-0000-0000-000005000000}"/>
    <cellStyle name="Normal 4" xfId="7" xr:uid="{00000000-0005-0000-0000-000006000000}"/>
    <cellStyle name="Normal 4 2" xfId="10" xr:uid="{6051C97B-23DE-424D-9D8E-D23511F2462E}"/>
    <cellStyle name="Percent" xfId="8"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91440</xdr:colOff>
      <xdr:row>0</xdr:row>
      <xdr:rowOff>599440</xdr:rowOff>
    </xdr:to>
    <xdr:pic>
      <xdr:nvPicPr>
        <xdr:cNvPr id="2" name="$BayerCross$">
          <a:extLst>
            <a:ext uri="{FF2B5EF4-FFF2-40B4-BE49-F238E27FC236}">
              <a16:creationId xmlns:a16="http://schemas.microsoft.com/office/drawing/2014/main" id="{1C8F98EA-FF62-48BD-BB58-D20D66CA49D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5275" y="0"/>
          <a:ext cx="662940" cy="59944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60960</xdr:colOff>
      <xdr:row>0</xdr:row>
      <xdr:rowOff>22860</xdr:rowOff>
    </xdr:from>
    <xdr:to>
      <xdr:col>1</xdr:col>
      <xdr:colOff>746760</xdr:colOff>
      <xdr:row>0</xdr:row>
      <xdr:rowOff>655320</xdr:rowOff>
    </xdr:to>
    <xdr:pic>
      <xdr:nvPicPr>
        <xdr:cNvPr id="2" name="$BayerCross$">
          <a:extLst>
            <a:ext uri="{FF2B5EF4-FFF2-40B4-BE49-F238E27FC236}">
              <a16:creationId xmlns:a16="http://schemas.microsoft.com/office/drawing/2014/main" id="{20BC695E-80D4-444E-898D-B7A2EF82AED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1485" y="22860"/>
          <a:ext cx="685800" cy="63246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680720</xdr:colOff>
      <xdr:row>1</xdr:row>
      <xdr:rowOff>27940</xdr:rowOff>
    </xdr:to>
    <xdr:pic>
      <xdr:nvPicPr>
        <xdr:cNvPr id="2" name="$BayerCross$">
          <a:extLst>
            <a:ext uri="{FF2B5EF4-FFF2-40B4-BE49-F238E27FC236}">
              <a16:creationId xmlns:a16="http://schemas.microsoft.com/office/drawing/2014/main" id="{FB975E62-6506-4F74-9FD3-D45C0235FB1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5825" y="0"/>
          <a:ext cx="680720" cy="59944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0</xdr:colOff>
      <xdr:row>1</xdr:row>
      <xdr:rowOff>330200</xdr:rowOff>
    </xdr:to>
    <xdr:pic>
      <xdr:nvPicPr>
        <xdr:cNvPr id="2" name="$BayerCross$">
          <a:extLst>
            <a:ext uri="{FF2B5EF4-FFF2-40B4-BE49-F238E27FC236}">
              <a16:creationId xmlns:a16="http://schemas.microsoft.com/office/drawing/2014/main" id="{F577D5DF-CEBA-4DA9-AEB2-A3FF311C38A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175" y="0"/>
          <a:ext cx="762000" cy="69215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368300</xdr:colOff>
      <xdr:row>1</xdr:row>
      <xdr:rowOff>12700</xdr:rowOff>
    </xdr:to>
    <xdr:pic>
      <xdr:nvPicPr>
        <xdr:cNvPr id="2" name="$BayerCross$">
          <a:extLst>
            <a:ext uri="{FF2B5EF4-FFF2-40B4-BE49-F238E27FC236}">
              <a16:creationId xmlns:a16="http://schemas.microsoft.com/office/drawing/2014/main" id="{B0487DDD-B1B5-4A23-82A2-E0D29152F8B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673100" cy="60325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093FE9-41A2-448D-BAD9-F5857823E1F2}">
  <sheetPr codeName="Sheet1"/>
  <dimension ref="B1:S31"/>
  <sheetViews>
    <sheetView showGridLines="0" view="pageBreakPreview" topLeftCell="A20" zoomScale="75" zoomScaleNormal="85" zoomScaleSheetLayoutView="75" zoomScalePageLayoutView="75" workbookViewId="0">
      <selection activeCell="C24" sqref="C24"/>
    </sheetView>
  </sheetViews>
  <sheetFormatPr defaultColWidth="8.81640625" defaultRowHeight="12.5" x14ac:dyDescent="0.25"/>
  <cols>
    <col min="1" max="1" width="4.453125" style="4" customWidth="1"/>
    <col min="2" max="2" width="8.54296875" style="13" customWidth="1"/>
    <col min="3" max="3" width="90.453125" style="4" customWidth="1"/>
    <col min="4" max="4" width="2.54296875" style="4" customWidth="1"/>
    <col min="5" max="5" width="47.453125" style="4" customWidth="1"/>
    <col min="6" max="6" width="35" style="13" customWidth="1"/>
    <col min="7" max="7" width="104.453125" style="4" customWidth="1"/>
    <col min="8" max="16384" width="8.81640625" style="4"/>
  </cols>
  <sheetData>
    <row r="1" spans="2:19" ht="48.75" customHeight="1" x14ac:dyDescent="0.25">
      <c r="B1" s="242" t="s">
        <v>0</v>
      </c>
      <c r="C1" s="243"/>
      <c r="E1" s="244" t="s">
        <v>1</v>
      </c>
      <c r="F1" s="245"/>
      <c r="G1" s="246" t="s">
        <v>2</v>
      </c>
      <c r="S1" s="5"/>
    </row>
    <row r="2" spans="2:19" s="7" customFormat="1" ht="20.149999999999999" customHeight="1" thickBot="1" x14ac:dyDescent="0.3">
      <c r="B2" s="19"/>
      <c r="C2" s="6" t="s">
        <v>3</v>
      </c>
      <c r="E2" s="247"/>
      <c r="F2" s="248"/>
      <c r="G2" s="246"/>
    </row>
    <row r="3" spans="2:19" s="7" customFormat="1" ht="30" customHeight="1" thickBot="1" x14ac:dyDescent="0.3">
      <c r="B3" s="249" t="s">
        <v>4</v>
      </c>
      <c r="C3" s="250"/>
      <c r="E3" s="20" t="s">
        <v>5</v>
      </c>
      <c r="F3" s="21" t="s">
        <v>6</v>
      </c>
      <c r="G3" s="246"/>
    </row>
    <row r="4" spans="2:19" s="7" customFormat="1" ht="30" customHeight="1" x14ac:dyDescent="0.25">
      <c r="B4" s="10" t="s">
        <v>7</v>
      </c>
      <c r="C4" s="6" t="s">
        <v>8</v>
      </c>
      <c r="E4" s="22" t="s">
        <v>9</v>
      </c>
      <c r="F4" s="23">
        <v>43847</v>
      </c>
      <c r="G4" s="225" t="s">
        <v>10</v>
      </c>
    </row>
    <row r="5" spans="2:19" s="7" customFormat="1" ht="30" customHeight="1" x14ac:dyDescent="0.25">
      <c r="B5" s="249" t="s">
        <v>11</v>
      </c>
      <c r="C5" s="250"/>
      <c r="E5" s="24" t="s">
        <v>12</v>
      </c>
      <c r="F5" s="25">
        <f>WORKDAY(F4,G5)</f>
        <v>43851</v>
      </c>
      <c r="G5" s="225">
        <v>2</v>
      </c>
    </row>
    <row r="6" spans="2:19" s="7" customFormat="1" ht="30" customHeight="1" x14ac:dyDescent="0.25">
      <c r="B6" s="10" t="s">
        <v>7</v>
      </c>
      <c r="C6" s="6" t="s">
        <v>13</v>
      </c>
      <c r="E6" s="26" t="s">
        <v>14</v>
      </c>
      <c r="F6" s="25">
        <f t="shared" ref="F6:F12" si="0">WORKDAY(F5,G6)</f>
        <v>43854</v>
      </c>
      <c r="G6" s="225">
        <v>3</v>
      </c>
    </row>
    <row r="7" spans="2:19" s="7" customFormat="1" ht="30" customHeight="1" x14ac:dyDescent="0.25">
      <c r="B7" s="10" t="s">
        <v>7</v>
      </c>
      <c r="C7" s="6" t="s">
        <v>15</v>
      </c>
      <c r="E7" s="26" t="s">
        <v>16</v>
      </c>
      <c r="F7" s="25">
        <f t="shared" si="0"/>
        <v>43859</v>
      </c>
      <c r="G7" s="225">
        <v>3</v>
      </c>
    </row>
    <row r="8" spans="2:19" s="7" customFormat="1" ht="30" customHeight="1" x14ac:dyDescent="0.25">
      <c r="B8" s="240" t="s">
        <v>17</v>
      </c>
      <c r="C8" s="241"/>
      <c r="E8" s="24" t="s">
        <v>18</v>
      </c>
      <c r="F8" s="25">
        <f t="shared" si="0"/>
        <v>43879</v>
      </c>
      <c r="G8" s="225">
        <v>14</v>
      </c>
    </row>
    <row r="9" spans="2:19" s="7" customFormat="1" ht="30" customHeight="1" x14ac:dyDescent="0.25">
      <c r="B9" s="10" t="s">
        <v>7</v>
      </c>
      <c r="C9" s="6" t="s">
        <v>19</v>
      </c>
      <c r="E9" s="24" t="s">
        <v>20</v>
      </c>
      <c r="F9" s="25">
        <f t="shared" si="0"/>
        <v>43881</v>
      </c>
      <c r="G9" s="225">
        <v>2</v>
      </c>
    </row>
    <row r="10" spans="2:19" s="7" customFormat="1" ht="30" customHeight="1" x14ac:dyDescent="0.25">
      <c r="B10" s="11"/>
      <c r="C10" s="8" t="s">
        <v>21</v>
      </c>
      <c r="E10" s="24" t="s">
        <v>22</v>
      </c>
      <c r="F10" s="25">
        <f t="shared" si="0"/>
        <v>43886</v>
      </c>
      <c r="G10" s="225">
        <v>3</v>
      </c>
    </row>
    <row r="11" spans="2:19" s="7" customFormat="1" ht="39.65" customHeight="1" x14ac:dyDescent="0.25">
      <c r="B11" s="10" t="s">
        <v>7</v>
      </c>
      <c r="C11" s="6" t="s">
        <v>23</v>
      </c>
      <c r="E11" s="24" t="s">
        <v>24</v>
      </c>
      <c r="F11" s="25">
        <f t="shared" si="0"/>
        <v>43895</v>
      </c>
      <c r="G11" s="225">
        <v>7</v>
      </c>
    </row>
    <row r="12" spans="2:19" s="7" customFormat="1" ht="30" customHeight="1" x14ac:dyDescent="0.25">
      <c r="B12" s="10" t="s">
        <v>7</v>
      </c>
      <c r="C12" s="6" t="s">
        <v>25</v>
      </c>
      <c r="E12" s="27" t="s">
        <v>26</v>
      </c>
      <c r="F12" s="25">
        <f t="shared" si="0"/>
        <v>43906</v>
      </c>
      <c r="G12" s="225">
        <v>7</v>
      </c>
    </row>
    <row r="13" spans="2:19" s="7" customFormat="1" ht="30" customHeight="1" x14ac:dyDescent="0.25">
      <c r="B13" s="12"/>
      <c r="C13" s="8" t="s">
        <v>27</v>
      </c>
      <c r="E13" s="2"/>
      <c r="F13" s="28"/>
    </row>
    <row r="14" spans="2:19" s="7" customFormat="1" ht="42" customHeight="1" x14ac:dyDescent="0.25">
      <c r="B14" s="10" t="s">
        <v>7</v>
      </c>
      <c r="C14" s="6" t="s">
        <v>28</v>
      </c>
      <c r="E14" s="17"/>
      <c r="F14" s="29"/>
    </row>
    <row r="15" spans="2:19" s="7" customFormat="1" ht="30" customHeight="1" x14ac:dyDescent="0.25">
      <c r="B15" s="12"/>
      <c r="C15" s="6" t="s">
        <v>29</v>
      </c>
      <c r="E15" s="15"/>
      <c r="F15" s="28"/>
    </row>
    <row r="16" spans="2:19" s="7" customFormat="1" ht="30" customHeight="1" x14ac:dyDescent="0.25">
      <c r="B16" s="12"/>
      <c r="C16" s="6" t="s">
        <v>30</v>
      </c>
      <c r="E16" s="15"/>
      <c r="F16" s="28"/>
    </row>
    <row r="17" spans="2:6" s="7" customFormat="1" ht="30" customHeight="1" thickBot="1" x14ac:dyDescent="0.3">
      <c r="B17" s="12"/>
      <c r="C17" s="6" t="s">
        <v>31</v>
      </c>
      <c r="E17" s="30"/>
      <c r="F17" s="31"/>
    </row>
    <row r="18" spans="2:6" s="7" customFormat="1" ht="30" customHeight="1" x14ac:dyDescent="0.25">
      <c r="B18" s="12"/>
      <c r="C18" s="6" t="s">
        <v>32</v>
      </c>
      <c r="F18" s="1"/>
    </row>
    <row r="19" spans="2:6" s="7" customFormat="1" ht="30" customHeight="1" x14ac:dyDescent="0.25">
      <c r="B19" s="12"/>
      <c r="C19" s="6" t="s">
        <v>33</v>
      </c>
      <c r="F19" s="1"/>
    </row>
    <row r="20" spans="2:6" s="7" customFormat="1" ht="30" customHeight="1" x14ac:dyDescent="0.25">
      <c r="B20" s="10" t="s">
        <v>7</v>
      </c>
      <c r="C20" s="6" t="s">
        <v>34</v>
      </c>
      <c r="F20" s="1"/>
    </row>
    <row r="21" spans="2:6" s="7" customFormat="1" ht="30" customHeight="1" x14ac:dyDescent="0.25">
      <c r="B21" s="10" t="s">
        <v>7</v>
      </c>
      <c r="C21" s="6" t="s">
        <v>35</v>
      </c>
      <c r="F21" s="1"/>
    </row>
    <row r="22" spans="2:6" s="7" customFormat="1" ht="30" customHeight="1" x14ac:dyDescent="0.25">
      <c r="B22" s="240" t="s">
        <v>36</v>
      </c>
      <c r="C22" s="241"/>
      <c r="F22" s="1"/>
    </row>
    <row r="23" spans="2:6" s="7" customFormat="1" ht="30" customHeight="1" x14ac:dyDescent="0.25">
      <c r="B23" s="10" t="s">
        <v>7</v>
      </c>
      <c r="C23" s="6" t="s">
        <v>37</v>
      </c>
      <c r="F23" s="1"/>
    </row>
    <row r="24" spans="2:6" s="7" customFormat="1" ht="30" customHeight="1" x14ac:dyDescent="0.25">
      <c r="B24" s="10" t="s">
        <v>7</v>
      </c>
      <c r="C24" s="6" t="s">
        <v>38</v>
      </c>
      <c r="F24" s="1"/>
    </row>
    <row r="25" spans="2:6" s="7" customFormat="1" ht="30" customHeight="1" x14ac:dyDescent="0.25">
      <c r="B25" s="12"/>
      <c r="C25" s="6" t="s">
        <v>39</v>
      </c>
      <c r="F25" s="1"/>
    </row>
    <row r="26" spans="2:6" s="7" customFormat="1" ht="30" customHeight="1" x14ac:dyDescent="0.25">
      <c r="B26" s="12"/>
      <c r="C26" s="6" t="s">
        <v>40</v>
      </c>
      <c r="F26" s="1"/>
    </row>
    <row r="27" spans="2:6" s="7" customFormat="1" ht="30" customHeight="1" x14ac:dyDescent="0.25">
      <c r="B27" s="240" t="s">
        <v>41</v>
      </c>
      <c r="C27" s="241"/>
      <c r="F27" s="1"/>
    </row>
    <row r="28" spans="2:6" s="7" customFormat="1" ht="30" customHeight="1" x14ac:dyDescent="0.25">
      <c r="B28" s="10" t="s">
        <v>7</v>
      </c>
      <c r="C28" s="6" t="s">
        <v>42</v>
      </c>
      <c r="F28" s="1"/>
    </row>
    <row r="29" spans="2:6" s="7" customFormat="1" ht="40.4" customHeight="1" x14ac:dyDescent="0.25">
      <c r="B29" s="16" t="s">
        <v>43</v>
      </c>
      <c r="C29" s="9" t="s">
        <v>44</v>
      </c>
      <c r="F29" s="1"/>
    </row>
    <row r="30" spans="2:6" ht="39.75" customHeight="1" x14ac:dyDescent="0.25"/>
    <row r="31" spans="2:6" ht="39.75" customHeight="1" x14ac:dyDescent="0.25"/>
  </sheetData>
  <mergeCells count="9">
    <mergeCell ref="B22:C22"/>
    <mergeCell ref="B27:C27"/>
    <mergeCell ref="B1:C1"/>
    <mergeCell ref="E1:F1"/>
    <mergeCell ref="G1:G3"/>
    <mergeCell ref="E2:F2"/>
    <mergeCell ref="B3:C3"/>
    <mergeCell ref="B5:C5"/>
    <mergeCell ref="B8:C8"/>
  </mergeCells>
  <hyperlinks>
    <hyperlink ref="B8" location="'Budget Worksheet '!A1" display="Budget Worksheet" xr:uid="{AA464A52-5CB3-4F5C-99EA-8E18AA11CCC8}"/>
    <hyperlink ref="B3:C3" location="Contacts!A1" display="Contacts" xr:uid="{8BD58C64-2122-4595-B18E-7C2A4FA197FB}"/>
    <hyperlink ref="B5:C5" location="'Study Specifications'!A1" display="Study Specifications" xr:uid="{B25B582E-F10A-42B9-AF4E-A38F5EE62D4A}"/>
    <hyperlink ref="B22" location="'Pass-Through Costs'!A1" display="Pass-Through Costs" xr:uid="{1B056B5A-ACCA-476C-9B9B-A25E40FC2108}"/>
    <hyperlink ref="B27" location="'Project FTEs'!A1" display="Project FTEs" xr:uid="{EA206BA9-72AF-4C1F-B8A5-9162AE7B901E}"/>
  </hyperlinks>
  <printOptions horizontalCentered="1"/>
  <pageMargins left="0.51181102362204722" right="0.51181102362204722" top="0.98425196850393704" bottom="0.51181102362204722" header="0.51181102362204722" footer="0.51181102362204722"/>
  <pageSetup paperSize="9" scale="75" orientation="landscape" r:id="rId1"/>
  <headerFooter alignWithMargins="0">
    <oddHeader>&amp;LREQUEST FOR PROPOSAL
for Patient Recruitment and
Retention Services&amp;C&amp;"Arial,Fett"CONFIDENTIAL</oddHeader>
    <oddFooter xml:space="preserve">&amp;L&amp;F&amp;C&amp;D&amp;R&amp;P / &amp;N  </oddFooter>
  </headerFooter>
  <rowBreaks count="1" manualBreakCount="1">
    <brk id="17" min="1"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FC61A2-95D7-40BF-A446-E25DFAF70603}">
  <sheetPr codeName="Sheet2"/>
  <dimension ref="B1:J47"/>
  <sheetViews>
    <sheetView showGridLines="0" zoomScale="90" zoomScaleNormal="90" zoomScaleSheetLayoutView="100" workbookViewId="0">
      <selection activeCell="B35" sqref="B35:C35"/>
    </sheetView>
  </sheetViews>
  <sheetFormatPr defaultColWidth="9.1796875" defaultRowHeight="18" x14ac:dyDescent="0.25"/>
  <cols>
    <col min="1" max="1" width="5.81640625" style="33" customWidth="1"/>
    <col min="2" max="2" width="18.453125" style="33" customWidth="1"/>
    <col min="3" max="3" width="42.81640625" style="33" customWidth="1"/>
    <col min="4" max="4" width="20.81640625" style="33" customWidth="1"/>
    <col min="5" max="5" width="62.81640625" style="33" customWidth="1"/>
    <col min="6" max="6" width="6.54296875" style="33" customWidth="1"/>
    <col min="7" max="16384" width="9.1796875" style="33"/>
  </cols>
  <sheetData>
    <row r="1" spans="2:10" ht="54.65" customHeight="1" x14ac:dyDescent="0.25">
      <c r="B1" s="251" t="s">
        <v>45</v>
      </c>
      <c r="C1" s="252"/>
      <c r="D1" s="253" t="s">
        <v>46</v>
      </c>
      <c r="E1" s="254"/>
      <c r="F1" s="32"/>
      <c r="G1" s="32" t="s">
        <v>47</v>
      </c>
    </row>
    <row r="2" spans="2:10" ht="20.149999999999999" customHeight="1" x14ac:dyDescent="0.25">
      <c r="B2" s="255" t="s">
        <v>48</v>
      </c>
      <c r="C2" s="256"/>
      <c r="D2" s="257" t="s">
        <v>49</v>
      </c>
      <c r="E2" s="258"/>
      <c r="J2" s="34"/>
    </row>
    <row r="3" spans="2:10" ht="15" customHeight="1" x14ac:dyDescent="0.25">
      <c r="B3" s="35" t="s">
        <v>50</v>
      </c>
      <c r="C3" s="36"/>
      <c r="D3" s="36" t="s">
        <v>50</v>
      </c>
      <c r="E3" s="37"/>
      <c r="J3" s="38"/>
    </row>
    <row r="4" spans="2:10" ht="15" customHeight="1" x14ac:dyDescent="0.25">
      <c r="B4" s="39" t="s">
        <v>51</v>
      </c>
      <c r="C4" s="36" t="s">
        <v>52</v>
      </c>
      <c r="D4" s="36" t="s">
        <v>51</v>
      </c>
      <c r="E4" s="40"/>
      <c r="J4" s="38"/>
    </row>
    <row r="5" spans="2:10" ht="15" customHeight="1" x14ac:dyDescent="0.25">
      <c r="B5" s="259" t="s">
        <v>53</v>
      </c>
      <c r="C5" s="41"/>
      <c r="D5" s="260" t="s">
        <v>53</v>
      </c>
      <c r="E5" s="40"/>
      <c r="J5" s="42"/>
    </row>
    <row r="6" spans="2:10" ht="15" customHeight="1" x14ac:dyDescent="0.25">
      <c r="B6" s="259"/>
      <c r="C6" s="41"/>
      <c r="D6" s="260"/>
      <c r="E6" s="40"/>
      <c r="J6" s="43"/>
    </row>
    <row r="7" spans="2:10" ht="15" customHeight="1" x14ac:dyDescent="0.25">
      <c r="B7" s="259"/>
      <c r="C7" s="44"/>
      <c r="D7" s="260"/>
      <c r="E7" s="40"/>
      <c r="J7" s="45"/>
    </row>
    <row r="8" spans="2:10" ht="15" customHeight="1" x14ac:dyDescent="0.4">
      <c r="B8" s="259"/>
      <c r="C8" s="44"/>
      <c r="D8" s="260"/>
      <c r="E8" s="40"/>
      <c r="J8" s="46"/>
    </row>
    <row r="9" spans="2:10" ht="15" customHeight="1" x14ac:dyDescent="0.25">
      <c r="B9" s="259"/>
      <c r="C9" s="44"/>
      <c r="D9" s="260"/>
      <c r="E9" s="40"/>
      <c r="J9" s="45"/>
    </row>
    <row r="10" spans="2:10" s="47" customFormat="1" ht="15" customHeight="1" x14ac:dyDescent="0.25">
      <c r="B10" s="39" t="s">
        <v>54</v>
      </c>
      <c r="C10" s="44"/>
      <c r="D10" s="36" t="s">
        <v>54</v>
      </c>
      <c r="E10" s="40"/>
      <c r="J10" s="45"/>
    </row>
    <row r="11" spans="2:10" ht="15" customHeight="1" x14ac:dyDescent="0.25">
      <c r="B11" s="39" t="s">
        <v>55</v>
      </c>
      <c r="C11" s="48"/>
      <c r="D11" s="36" t="s">
        <v>55</v>
      </c>
      <c r="E11" s="40"/>
      <c r="J11" s="45"/>
    </row>
    <row r="12" spans="2:10" ht="15" customHeight="1" x14ac:dyDescent="0.4">
      <c r="B12" s="39" t="s">
        <v>56</v>
      </c>
      <c r="C12" s="46"/>
      <c r="D12" s="36" t="s">
        <v>56</v>
      </c>
      <c r="E12" s="49"/>
      <c r="I12" s="50"/>
      <c r="J12" s="45"/>
    </row>
    <row r="13" spans="2:10" ht="15" customHeight="1" x14ac:dyDescent="0.25">
      <c r="B13" s="263" t="s">
        <v>57</v>
      </c>
      <c r="C13" s="264"/>
      <c r="D13" s="257" t="s">
        <v>58</v>
      </c>
      <c r="E13" s="258"/>
      <c r="I13" s="50"/>
      <c r="J13" s="45"/>
    </row>
    <row r="14" spans="2:10" ht="15" customHeight="1" x14ac:dyDescent="0.25">
      <c r="B14" s="35" t="s">
        <v>50</v>
      </c>
      <c r="C14" s="36"/>
      <c r="D14" s="44" t="s">
        <v>50</v>
      </c>
      <c r="E14" s="40"/>
      <c r="I14" s="50"/>
      <c r="J14" s="45"/>
    </row>
    <row r="15" spans="2:10" ht="27.65" customHeight="1" x14ac:dyDescent="0.25">
      <c r="B15" s="39" t="s">
        <v>51</v>
      </c>
      <c r="C15" s="51"/>
      <c r="D15" s="36" t="s">
        <v>51</v>
      </c>
      <c r="E15" s="40"/>
      <c r="I15" s="42"/>
      <c r="J15" s="52"/>
    </row>
    <row r="16" spans="2:10" ht="15" customHeight="1" x14ac:dyDescent="0.25">
      <c r="B16" s="259" t="s">
        <v>53</v>
      </c>
      <c r="C16" s="53"/>
      <c r="D16" s="260" t="s">
        <v>53</v>
      </c>
      <c r="E16" s="40"/>
      <c r="I16" s="54"/>
      <c r="J16" s="52"/>
    </row>
    <row r="17" spans="2:9" ht="15" customHeight="1" x14ac:dyDescent="0.4">
      <c r="B17" s="259"/>
      <c r="C17" s="44"/>
      <c r="D17" s="260"/>
      <c r="E17" s="40"/>
      <c r="I17" s="46"/>
    </row>
    <row r="18" spans="2:9" ht="15" customHeight="1" x14ac:dyDescent="0.25">
      <c r="B18" s="259"/>
      <c r="C18" s="44"/>
      <c r="D18" s="260"/>
      <c r="E18" s="40"/>
    </row>
    <row r="19" spans="2:9" ht="15" customHeight="1" x14ac:dyDescent="0.25">
      <c r="B19" s="259"/>
      <c r="C19" s="44"/>
      <c r="D19" s="260"/>
      <c r="E19" s="40"/>
    </row>
    <row r="20" spans="2:9" ht="15" customHeight="1" x14ac:dyDescent="0.25">
      <c r="B20" s="259"/>
      <c r="C20" s="44"/>
      <c r="D20" s="260"/>
      <c r="E20" s="40"/>
    </row>
    <row r="21" spans="2:9" ht="15" customHeight="1" x14ac:dyDescent="0.25">
      <c r="B21" s="39" t="s">
        <v>54</v>
      </c>
      <c r="C21" s="44"/>
      <c r="D21" s="36" t="s">
        <v>54</v>
      </c>
      <c r="E21" s="40"/>
    </row>
    <row r="22" spans="2:9" ht="15" customHeight="1" x14ac:dyDescent="0.25">
      <c r="B22" s="39" t="s">
        <v>55</v>
      </c>
      <c r="C22" s="44"/>
      <c r="D22" s="36" t="s">
        <v>55</v>
      </c>
      <c r="E22" s="40"/>
    </row>
    <row r="23" spans="2:9" ht="15" customHeight="1" thickBot="1" x14ac:dyDescent="0.3">
      <c r="B23" s="55" t="s">
        <v>56</v>
      </c>
      <c r="C23" s="56"/>
      <c r="D23" s="36" t="s">
        <v>56</v>
      </c>
      <c r="E23" s="40"/>
    </row>
    <row r="24" spans="2:9" ht="15" customHeight="1" x14ac:dyDescent="0.25">
      <c r="B24" s="265"/>
      <c r="C24" s="266"/>
      <c r="D24" s="257" t="s">
        <v>59</v>
      </c>
      <c r="E24" s="267"/>
      <c r="I24" s="52"/>
    </row>
    <row r="25" spans="2:9" ht="15" customHeight="1" x14ac:dyDescent="0.25">
      <c r="D25" s="44" t="s">
        <v>50</v>
      </c>
      <c r="E25" s="40"/>
    </row>
    <row r="26" spans="2:9" ht="15" customHeight="1" x14ac:dyDescent="0.25">
      <c r="B26" s="57"/>
      <c r="D26" s="36" t="s">
        <v>51</v>
      </c>
      <c r="E26" s="40"/>
    </row>
    <row r="27" spans="2:9" ht="15" customHeight="1" x14ac:dyDescent="0.25">
      <c r="B27" s="261"/>
      <c r="D27" s="260" t="s">
        <v>53</v>
      </c>
      <c r="E27" s="40"/>
    </row>
    <row r="28" spans="2:9" ht="15" customHeight="1" x14ac:dyDescent="0.25">
      <c r="B28" s="261"/>
      <c r="D28" s="260"/>
      <c r="E28" s="40"/>
    </row>
    <row r="29" spans="2:9" ht="15" customHeight="1" x14ac:dyDescent="0.25">
      <c r="B29" s="261"/>
      <c r="D29" s="260"/>
      <c r="E29" s="40"/>
    </row>
    <row r="30" spans="2:9" ht="15" customHeight="1" x14ac:dyDescent="0.25">
      <c r="B30" s="261"/>
      <c r="D30" s="260"/>
      <c r="E30" s="40"/>
    </row>
    <row r="31" spans="2:9" ht="15" customHeight="1" x14ac:dyDescent="0.25">
      <c r="B31" s="261"/>
      <c r="D31" s="260"/>
      <c r="E31" s="40"/>
    </row>
    <row r="32" spans="2:9" ht="15" customHeight="1" x14ac:dyDescent="0.25">
      <c r="B32" s="57"/>
      <c r="D32" s="36" t="s">
        <v>54</v>
      </c>
      <c r="E32" s="40"/>
    </row>
    <row r="33" spans="2:5" ht="15" customHeight="1" x14ac:dyDescent="0.25">
      <c r="B33" s="57"/>
      <c r="D33" s="36" t="s">
        <v>55</v>
      </c>
      <c r="E33" s="40"/>
    </row>
    <row r="34" spans="2:5" ht="15" customHeight="1" thickBot="1" x14ac:dyDescent="0.3">
      <c r="D34" s="58" t="s">
        <v>56</v>
      </c>
      <c r="E34" s="59"/>
    </row>
    <row r="35" spans="2:5" ht="20.149999999999999" customHeight="1" x14ac:dyDescent="0.25">
      <c r="B35" s="262"/>
      <c r="C35" s="262"/>
    </row>
    <row r="36" spans="2:5" ht="20.149999999999999" customHeight="1" x14ac:dyDescent="0.25">
      <c r="B36" s="57"/>
      <c r="C36" s="57"/>
    </row>
    <row r="37" spans="2:5" ht="20.149999999999999" customHeight="1" x14ac:dyDescent="0.25"/>
    <row r="38" spans="2:5" ht="20.149999999999999" customHeight="1" x14ac:dyDescent="0.25"/>
    <row r="39" spans="2:5" ht="20.149999999999999" customHeight="1" x14ac:dyDescent="0.25"/>
    <row r="40" spans="2:5" ht="20.149999999999999" customHeight="1" x14ac:dyDescent="0.25"/>
    <row r="41" spans="2:5" ht="20.149999999999999" customHeight="1" x14ac:dyDescent="0.25"/>
    <row r="42" spans="2:5" ht="20.149999999999999" customHeight="1" x14ac:dyDescent="0.25"/>
    <row r="43" spans="2:5" ht="20.149999999999999" customHeight="1" x14ac:dyDescent="0.25"/>
    <row r="44" spans="2:5" ht="20.149999999999999" customHeight="1" x14ac:dyDescent="0.25"/>
    <row r="45" spans="2:5" ht="20.149999999999999" customHeight="1" x14ac:dyDescent="0.25"/>
    <row r="46" spans="2:5" ht="20.149999999999999" customHeight="1" x14ac:dyDescent="0.25"/>
    <row r="47" spans="2:5" ht="20.149999999999999" customHeight="1" x14ac:dyDescent="0.25"/>
  </sheetData>
  <mergeCells count="15">
    <mergeCell ref="B27:B31"/>
    <mergeCell ref="D27:D31"/>
    <mergeCell ref="B35:C35"/>
    <mergeCell ref="B13:C13"/>
    <mergeCell ref="D13:E13"/>
    <mergeCell ref="B16:B20"/>
    <mergeCell ref="D16:D20"/>
    <mergeCell ref="B24:C24"/>
    <mergeCell ref="D24:E24"/>
    <mergeCell ref="B1:C1"/>
    <mergeCell ref="D1:E1"/>
    <mergeCell ref="B2:C2"/>
    <mergeCell ref="D2:E2"/>
    <mergeCell ref="B5:B9"/>
    <mergeCell ref="D5:D9"/>
  </mergeCells>
  <hyperlinks>
    <hyperlink ref="G1" location="Instructions!A1" display="HOME " xr:uid="{4631DDE7-6D90-45F5-B956-3F7AC6C60D5E}"/>
  </hyperlinks>
  <printOptions horizontalCentered="1"/>
  <pageMargins left="0.51181102362204722" right="0.51181102362204722" top="0.98425196850393704" bottom="0.51181102362204722" header="0.51181102362204722" footer="0.51181102362204722"/>
  <pageSetup paperSize="9" scale="64" orientation="portrait" r:id="rId1"/>
  <headerFooter alignWithMargins="0">
    <oddHeader>&amp;LREQUEST FOR PROPOSAL
for Patient Recruitment and Retention Services&amp;CCONFIDENTIAL</oddHeader>
    <oddFooter xml:space="preserve">&amp;L&amp;F&amp;C&amp;D&amp;R&amp;P / &amp;N  </oddFooter>
  </headerFooter>
  <colBreaks count="1" manualBreakCount="1">
    <brk id="5"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528B2-586F-4A02-8CFB-FD336E1F7FA5}">
  <sheetPr codeName="Sheet3"/>
  <dimension ref="B1:H90"/>
  <sheetViews>
    <sheetView showGridLines="0" topLeftCell="A9" zoomScale="90" zoomScaleNormal="90" zoomScaleSheetLayoutView="100" workbookViewId="0">
      <selection activeCell="K21" sqref="K21"/>
    </sheetView>
  </sheetViews>
  <sheetFormatPr defaultColWidth="8.81640625" defaultRowHeight="15.5" x14ac:dyDescent="0.35"/>
  <cols>
    <col min="1" max="1" width="13.26953125" style="62" customWidth="1"/>
    <col min="2" max="2" width="25.81640625" style="90" customWidth="1"/>
    <col min="3" max="3" width="54.7265625" style="91" customWidth="1"/>
    <col min="4" max="4" width="38.1796875" style="91" customWidth="1"/>
    <col min="5" max="5" width="52.453125" style="77" customWidth="1"/>
    <col min="6" max="6" width="30" style="62" customWidth="1"/>
    <col min="7" max="9" width="9.453125" style="62" customWidth="1"/>
    <col min="10" max="16384" width="8.81640625" style="62"/>
  </cols>
  <sheetData>
    <row r="1" spans="2:8" ht="45" customHeight="1" thickBot="1" x14ac:dyDescent="0.4">
      <c r="B1" s="60"/>
      <c r="C1" s="275" t="s">
        <v>60</v>
      </c>
      <c r="D1" s="276"/>
      <c r="E1" s="277"/>
      <c r="F1" s="61" t="s">
        <v>47</v>
      </c>
    </row>
    <row r="2" spans="2:8" ht="18" customHeight="1" thickBot="1" x14ac:dyDescent="0.4">
      <c r="B2" s="278"/>
      <c r="C2" s="279"/>
      <c r="D2" s="279"/>
      <c r="E2" s="280"/>
    </row>
    <row r="3" spans="2:8" ht="18" customHeight="1" thickBot="1" x14ac:dyDescent="0.4">
      <c r="B3" s="281" t="s">
        <v>61</v>
      </c>
      <c r="C3" s="282"/>
      <c r="D3" s="282"/>
      <c r="E3" s="283"/>
      <c r="F3" s="63"/>
      <c r="G3" s="64"/>
      <c r="H3" s="64"/>
    </row>
    <row r="4" spans="2:8" ht="18" customHeight="1" x14ac:dyDescent="0.35">
      <c r="B4" s="65" t="s">
        <v>62</v>
      </c>
      <c r="C4" s="284" t="s">
        <v>63</v>
      </c>
      <c r="D4" s="285"/>
      <c r="E4" s="66" t="s">
        <v>64</v>
      </c>
    </row>
    <row r="5" spans="2:8" ht="52.5" customHeight="1" thickBot="1" x14ac:dyDescent="0.4">
      <c r="B5" s="67" t="s">
        <v>65</v>
      </c>
      <c r="C5" s="286"/>
      <c r="D5" s="287"/>
      <c r="E5" s="68"/>
    </row>
    <row r="6" spans="2:8" ht="36" customHeight="1" thickBot="1" x14ac:dyDescent="0.4">
      <c r="B6" s="69"/>
      <c r="C6" s="70"/>
      <c r="D6" s="71"/>
      <c r="E6" s="71"/>
    </row>
    <row r="7" spans="2:8" ht="34.5" customHeight="1" x14ac:dyDescent="0.35">
      <c r="B7" s="288" t="s">
        <v>66</v>
      </c>
      <c r="C7" s="289"/>
      <c r="D7" s="290" t="s">
        <v>67</v>
      </c>
      <c r="E7" s="291"/>
    </row>
    <row r="8" spans="2:8" ht="18" customHeight="1" x14ac:dyDescent="0.35">
      <c r="B8" s="292" t="s">
        <v>68</v>
      </c>
      <c r="C8" s="293"/>
      <c r="D8" s="294"/>
      <c r="E8" s="295"/>
    </row>
    <row r="9" spans="2:8" ht="30.75" customHeight="1" x14ac:dyDescent="0.35">
      <c r="B9" s="296" t="s">
        <v>69</v>
      </c>
      <c r="C9" s="297"/>
      <c r="D9" s="297"/>
      <c r="E9" s="298"/>
    </row>
    <row r="10" spans="2:8" ht="23.25" customHeight="1" x14ac:dyDescent="0.35">
      <c r="B10" s="271" t="s">
        <v>70</v>
      </c>
      <c r="C10" s="272"/>
      <c r="D10" s="273"/>
      <c r="E10" s="274"/>
    </row>
    <row r="11" spans="2:8" ht="18" customHeight="1" x14ac:dyDescent="0.35">
      <c r="B11" s="271" t="s">
        <v>71</v>
      </c>
      <c r="C11" s="272"/>
      <c r="D11" s="273"/>
      <c r="E11" s="274"/>
    </row>
    <row r="12" spans="2:8" ht="18" customHeight="1" x14ac:dyDescent="0.35">
      <c r="B12" s="271" t="s">
        <v>72</v>
      </c>
      <c r="C12" s="272"/>
      <c r="D12" s="273"/>
      <c r="E12" s="274"/>
    </row>
    <row r="13" spans="2:8" ht="18" customHeight="1" x14ac:dyDescent="0.35">
      <c r="B13" s="271" t="s">
        <v>73</v>
      </c>
      <c r="C13" s="272"/>
      <c r="D13" s="273"/>
      <c r="E13" s="274"/>
    </row>
    <row r="14" spans="2:8" ht="48" customHeight="1" x14ac:dyDescent="0.35">
      <c r="B14" s="271" t="s">
        <v>74</v>
      </c>
      <c r="C14" s="272"/>
      <c r="D14" s="299"/>
      <c r="E14" s="300"/>
    </row>
    <row r="15" spans="2:8" ht="35.25" customHeight="1" x14ac:dyDescent="0.35">
      <c r="B15" s="296" t="s">
        <v>75</v>
      </c>
      <c r="C15" s="297"/>
      <c r="D15" s="297"/>
      <c r="E15" s="298"/>
    </row>
    <row r="16" spans="2:8" ht="18" customHeight="1" x14ac:dyDescent="0.35">
      <c r="B16" s="301" t="s">
        <v>76</v>
      </c>
      <c r="C16" s="302"/>
      <c r="D16" s="72"/>
      <c r="E16" s="73"/>
    </row>
    <row r="17" spans="2:5" ht="18" customHeight="1" x14ac:dyDescent="0.35">
      <c r="B17" s="301" t="s">
        <v>77</v>
      </c>
      <c r="C17" s="302"/>
      <c r="D17" s="72"/>
      <c r="E17" s="73"/>
    </row>
    <row r="18" spans="2:5" ht="18" customHeight="1" x14ac:dyDescent="0.35">
      <c r="B18" s="301" t="s">
        <v>78</v>
      </c>
      <c r="C18" s="302"/>
      <c r="D18" s="72"/>
      <c r="E18" s="73"/>
    </row>
    <row r="19" spans="2:5" ht="18" customHeight="1" x14ac:dyDescent="0.35">
      <c r="B19" s="301" t="s">
        <v>79</v>
      </c>
      <c r="C19" s="302"/>
      <c r="D19" s="72"/>
      <c r="E19" s="73"/>
    </row>
    <row r="20" spans="2:5" ht="18" customHeight="1" x14ac:dyDescent="0.35">
      <c r="B20" s="301" t="s">
        <v>80</v>
      </c>
      <c r="C20" s="302"/>
      <c r="D20" s="72"/>
      <c r="E20" s="73"/>
    </row>
    <row r="21" spans="2:5" ht="18" customHeight="1" x14ac:dyDescent="0.35">
      <c r="B21" s="74" t="s">
        <v>81</v>
      </c>
      <c r="C21" s="75"/>
      <c r="D21" s="72"/>
      <c r="E21" s="73"/>
    </row>
    <row r="22" spans="2:5" ht="18" customHeight="1" x14ac:dyDescent="0.35">
      <c r="B22" s="238" t="s">
        <v>82</v>
      </c>
      <c r="C22" s="239"/>
      <c r="D22" s="236"/>
      <c r="E22" s="237"/>
    </row>
    <row r="23" spans="2:5" ht="18" customHeight="1" x14ac:dyDescent="0.35">
      <c r="B23" s="301" t="s">
        <v>368</v>
      </c>
      <c r="C23" s="302"/>
      <c r="D23" s="72"/>
      <c r="E23" s="73"/>
    </row>
    <row r="24" spans="2:5" ht="48.75" customHeight="1" x14ac:dyDescent="0.35">
      <c r="B24" s="303" t="s">
        <v>83</v>
      </c>
      <c r="C24" s="304"/>
      <c r="D24" s="304"/>
      <c r="E24" s="305"/>
    </row>
    <row r="25" spans="2:5" ht="18" customHeight="1" x14ac:dyDescent="0.35">
      <c r="B25" s="271" t="s">
        <v>84</v>
      </c>
      <c r="C25" s="272"/>
      <c r="D25" s="299"/>
      <c r="E25" s="300"/>
    </row>
    <row r="26" spans="2:5" ht="22.4" customHeight="1" x14ac:dyDescent="0.35">
      <c r="B26" s="271" t="s">
        <v>85</v>
      </c>
      <c r="C26" s="272"/>
      <c r="D26" s="299"/>
      <c r="E26" s="300"/>
    </row>
    <row r="27" spans="2:5" ht="18" customHeight="1" x14ac:dyDescent="0.35">
      <c r="B27" s="271" t="s">
        <v>86</v>
      </c>
      <c r="C27" s="272"/>
      <c r="D27" s="299"/>
      <c r="E27" s="300"/>
    </row>
    <row r="28" spans="2:5" ht="18" customHeight="1" x14ac:dyDescent="0.35">
      <c r="B28" s="271" t="s">
        <v>87</v>
      </c>
      <c r="C28" s="272"/>
      <c r="D28" s="306"/>
      <c r="E28" s="307"/>
    </row>
    <row r="29" spans="2:5" ht="18" customHeight="1" x14ac:dyDescent="0.35">
      <c r="B29" s="271" t="s">
        <v>88</v>
      </c>
      <c r="C29" s="272"/>
      <c r="D29" s="299"/>
      <c r="E29" s="300"/>
    </row>
    <row r="30" spans="2:5" ht="18" customHeight="1" x14ac:dyDescent="0.35">
      <c r="B30" s="271" t="s">
        <v>89</v>
      </c>
      <c r="C30" s="272"/>
      <c r="D30" s="308"/>
      <c r="E30" s="309"/>
    </row>
    <row r="31" spans="2:5" ht="18" customHeight="1" x14ac:dyDescent="0.35">
      <c r="B31" s="271" t="s">
        <v>90</v>
      </c>
      <c r="C31" s="272"/>
      <c r="D31" s="310"/>
      <c r="E31" s="311"/>
    </row>
    <row r="32" spans="2:5" ht="18" customHeight="1" x14ac:dyDescent="0.35">
      <c r="B32" s="271" t="s">
        <v>91</v>
      </c>
      <c r="C32" s="272"/>
      <c r="D32" s="310"/>
      <c r="E32" s="311"/>
    </row>
    <row r="33" spans="2:5" ht="20.25" customHeight="1" x14ac:dyDescent="0.35">
      <c r="B33" s="271" t="s">
        <v>92</v>
      </c>
      <c r="C33" s="272"/>
      <c r="D33" s="312"/>
      <c r="E33" s="313"/>
    </row>
    <row r="34" spans="2:5" ht="18" customHeight="1" x14ac:dyDescent="0.35">
      <c r="B34" s="271" t="s">
        <v>93</v>
      </c>
      <c r="C34" s="272"/>
      <c r="D34" s="314"/>
      <c r="E34" s="315"/>
    </row>
    <row r="35" spans="2:5" ht="18" customHeight="1" x14ac:dyDescent="0.35">
      <c r="B35" s="271" t="s">
        <v>94</v>
      </c>
      <c r="C35" s="272"/>
      <c r="D35" s="316"/>
      <c r="E35" s="317"/>
    </row>
    <row r="36" spans="2:5" ht="18" customHeight="1" x14ac:dyDescent="0.35">
      <c r="B36" s="271" t="s">
        <v>95</v>
      </c>
      <c r="C36" s="272"/>
      <c r="D36" s="299"/>
      <c r="E36" s="300"/>
    </row>
    <row r="37" spans="2:5" ht="45" customHeight="1" x14ac:dyDescent="0.35">
      <c r="B37" s="303" t="s">
        <v>96</v>
      </c>
      <c r="C37" s="304"/>
      <c r="D37" s="304"/>
      <c r="E37" s="305"/>
    </row>
    <row r="38" spans="2:5" ht="28.75" customHeight="1" x14ac:dyDescent="0.35">
      <c r="B38" s="321" t="s">
        <v>97</v>
      </c>
      <c r="C38" s="322"/>
      <c r="D38" s="323" t="s">
        <v>98</v>
      </c>
      <c r="E38" s="324"/>
    </row>
    <row r="39" spans="2:5" ht="28.75" customHeight="1" x14ac:dyDescent="0.35">
      <c r="B39" s="321" t="s">
        <v>99</v>
      </c>
      <c r="C39" s="322"/>
      <c r="D39" s="226"/>
      <c r="E39" s="227"/>
    </row>
    <row r="40" spans="2:5" ht="30" customHeight="1" x14ac:dyDescent="0.35">
      <c r="B40" s="271" t="s">
        <v>100</v>
      </c>
      <c r="C40" s="272"/>
      <c r="D40" s="323"/>
      <c r="E40" s="324"/>
    </row>
    <row r="41" spans="2:5" ht="30" customHeight="1" x14ac:dyDescent="0.35">
      <c r="B41" s="321" t="s">
        <v>101</v>
      </c>
      <c r="C41" s="322"/>
      <c r="D41" s="323"/>
      <c r="E41" s="324"/>
    </row>
    <row r="42" spans="2:5" ht="55.5" customHeight="1" thickBot="1" x14ac:dyDescent="0.4">
      <c r="B42" s="76"/>
      <c r="C42" s="279"/>
      <c r="D42" s="279"/>
      <c r="E42" s="279"/>
    </row>
    <row r="43" spans="2:5" ht="60.75" customHeight="1" x14ac:dyDescent="0.35">
      <c r="B43" s="325" t="s">
        <v>102</v>
      </c>
      <c r="C43" s="326"/>
      <c r="D43" s="326"/>
      <c r="E43" s="327"/>
    </row>
    <row r="44" spans="2:5" ht="66.75" customHeight="1" x14ac:dyDescent="0.35">
      <c r="B44" s="328" t="s">
        <v>103</v>
      </c>
      <c r="C44" s="329"/>
      <c r="D44" s="329"/>
      <c r="E44" s="330"/>
    </row>
    <row r="45" spans="2:5" ht="231" customHeight="1" thickBot="1" x14ac:dyDescent="0.4">
      <c r="B45" s="331"/>
      <c r="C45" s="332"/>
      <c r="D45" s="332"/>
      <c r="E45" s="333"/>
    </row>
    <row r="46" spans="2:5" ht="49.5" customHeight="1" thickBot="1" x14ac:dyDescent="0.4">
      <c r="B46" s="77"/>
      <c r="C46" s="77"/>
      <c r="D46" s="77"/>
    </row>
    <row r="47" spans="2:5" ht="79.5" customHeight="1" x14ac:dyDescent="0.35">
      <c r="B47" s="318" t="s">
        <v>104</v>
      </c>
      <c r="C47" s="319"/>
      <c r="D47" s="319"/>
      <c r="E47" s="320"/>
    </row>
    <row r="48" spans="2:5" s="228" customFormat="1" ht="57" customHeight="1" x14ac:dyDescent="0.35">
      <c r="B48" s="268" t="s">
        <v>105</v>
      </c>
      <c r="C48" s="269"/>
      <c r="D48" s="269"/>
      <c r="E48" s="270"/>
    </row>
    <row r="49" spans="2:5" ht="31.4" customHeight="1" thickBot="1" x14ac:dyDescent="0.4">
      <c r="B49" s="78" t="s">
        <v>106</v>
      </c>
      <c r="C49" s="79" t="s">
        <v>107</v>
      </c>
      <c r="D49" s="79" t="s">
        <v>108</v>
      </c>
      <c r="E49" s="80" t="s">
        <v>109</v>
      </c>
    </row>
    <row r="50" spans="2:5" ht="31.4" customHeight="1" thickBot="1" x14ac:dyDescent="0.4">
      <c r="B50" s="81" t="s">
        <v>110</v>
      </c>
      <c r="C50" s="82"/>
      <c r="D50" s="83"/>
      <c r="E50" s="84"/>
    </row>
    <row r="51" spans="2:5" ht="31.4" customHeight="1" thickBot="1" x14ac:dyDescent="0.4">
      <c r="B51" s="85" t="s">
        <v>111</v>
      </c>
      <c r="C51" s="82"/>
      <c r="D51" s="83"/>
      <c r="E51" s="84"/>
    </row>
    <row r="52" spans="2:5" ht="31.4" customHeight="1" thickBot="1" x14ac:dyDescent="0.4">
      <c r="B52" s="81" t="s">
        <v>112</v>
      </c>
      <c r="C52" s="82"/>
      <c r="D52" s="83"/>
      <c r="E52" s="84"/>
    </row>
    <row r="53" spans="2:5" ht="31.4" customHeight="1" thickBot="1" x14ac:dyDescent="0.4">
      <c r="B53" s="81" t="s">
        <v>113</v>
      </c>
      <c r="C53" s="82"/>
      <c r="D53" s="83"/>
      <c r="E53" s="84"/>
    </row>
    <row r="54" spans="2:5" ht="31.4" customHeight="1" thickBot="1" x14ac:dyDescent="0.4">
      <c r="B54" s="81" t="s">
        <v>114</v>
      </c>
      <c r="C54" s="82"/>
      <c r="D54" s="83"/>
      <c r="E54" s="84"/>
    </row>
    <row r="55" spans="2:5" ht="31.4" customHeight="1" thickBot="1" x14ac:dyDescent="0.4">
      <c r="B55" s="81" t="s">
        <v>115</v>
      </c>
      <c r="C55" s="82"/>
      <c r="D55" s="83"/>
      <c r="E55" s="84"/>
    </row>
    <row r="56" spans="2:5" ht="31.4" customHeight="1" thickBot="1" x14ac:dyDescent="0.4">
      <c r="B56" s="81" t="s">
        <v>116</v>
      </c>
      <c r="C56" s="82"/>
      <c r="D56" s="83"/>
      <c r="E56" s="84"/>
    </row>
    <row r="57" spans="2:5" ht="31.4" customHeight="1" thickBot="1" x14ac:dyDescent="0.4">
      <c r="B57" s="85" t="s">
        <v>117</v>
      </c>
      <c r="C57" s="82"/>
      <c r="D57" s="83"/>
      <c r="E57" s="84"/>
    </row>
    <row r="58" spans="2:5" ht="31.4" customHeight="1" thickBot="1" x14ac:dyDescent="0.4">
      <c r="B58" s="81" t="s">
        <v>118</v>
      </c>
      <c r="C58" s="82"/>
      <c r="D58" s="83"/>
      <c r="E58" s="84"/>
    </row>
    <row r="59" spans="2:5" ht="31.4" customHeight="1" thickBot="1" x14ac:dyDescent="0.4">
      <c r="B59" s="81" t="s">
        <v>119</v>
      </c>
      <c r="C59" s="82"/>
      <c r="D59" s="83"/>
      <c r="E59" s="84"/>
    </row>
    <row r="60" spans="2:5" ht="31.4" customHeight="1" thickBot="1" x14ac:dyDescent="0.4">
      <c r="B60" s="81" t="s">
        <v>120</v>
      </c>
      <c r="C60" s="82"/>
      <c r="D60" s="83"/>
      <c r="E60" s="84"/>
    </row>
    <row r="61" spans="2:5" ht="31.4" customHeight="1" thickBot="1" x14ac:dyDescent="0.4">
      <c r="B61" s="81" t="s">
        <v>121</v>
      </c>
      <c r="C61" s="82"/>
      <c r="D61" s="83"/>
      <c r="E61" s="84"/>
    </row>
    <row r="62" spans="2:5" ht="31.4" customHeight="1" thickBot="1" x14ac:dyDescent="0.4">
      <c r="B62" s="81" t="s">
        <v>122</v>
      </c>
      <c r="C62" s="82"/>
      <c r="D62" s="83"/>
      <c r="E62" s="84"/>
    </row>
    <row r="63" spans="2:5" ht="31.4" customHeight="1" thickBot="1" x14ac:dyDescent="0.4">
      <c r="B63" s="81" t="s">
        <v>123</v>
      </c>
      <c r="C63" s="82"/>
      <c r="D63" s="83"/>
      <c r="E63" s="84"/>
    </row>
    <row r="64" spans="2:5" ht="31.4" customHeight="1" thickBot="1" x14ac:dyDescent="0.4">
      <c r="B64" s="81" t="s">
        <v>124</v>
      </c>
      <c r="C64" s="82"/>
      <c r="D64" s="83"/>
      <c r="E64" s="84"/>
    </row>
    <row r="65" spans="2:5" ht="31.4" customHeight="1" thickBot="1" x14ac:dyDescent="0.4">
      <c r="B65" s="81" t="s">
        <v>125</v>
      </c>
      <c r="C65" s="82"/>
      <c r="D65" s="83"/>
      <c r="E65" s="84"/>
    </row>
    <row r="66" spans="2:5" ht="31.4" customHeight="1" thickBot="1" x14ac:dyDescent="0.4">
      <c r="B66" s="81" t="s">
        <v>126</v>
      </c>
      <c r="C66" s="82"/>
      <c r="D66" s="83"/>
      <c r="E66" s="84"/>
    </row>
    <row r="67" spans="2:5" ht="31.4" customHeight="1" thickBot="1" x14ac:dyDescent="0.4">
      <c r="B67" s="81" t="s">
        <v>127</v>
      </c>
      <c r="C67" s="82"/>
      <c r="D67" s="83"/>
      <c r="E67" s="84"/>
    </row>
    <row r="68" spans="2:5" ht="31.4" customHeight="1" thickBot="1" x14ac:dyDescent="0.4">
      <c r="B68" s="81" t="s">
        <v>128</v>
      </c>
      <c r="C68" s="82"/>
      <c r="D68" s="83"/>
      <c r="E68" s="84"/>
    </row>
    <row r="69" spans="2:5" ht="31.4" customHeight="1" thickBot="1" x14ac:dyDescent="0.4">
      <c r="B69" s="85" t="s">
        <v>129</v>
      </c>
      <c r="C69" s="82"/>
      <c r="D69" s="83"/>
      <c r="E69" s="84"/>
    </row>
    <row r="70" spans="2:5" ht="31.4" customHeight="1" thickBot="1" x14ac:dyDescent="0.4">
      <c r="B70" s="81" t="s">
        <v>130</v>
      </c>
      <c r="C70" s="82"/>
      <c r="D70" s="83"/>
      <c r="E70" s="84"/>
    </row>
    <row r="71" spans="2:5" ht="31.4" customHeight="1" thickBot="1" x14ac:dyDescent="0.4">
      <c r="B71" s="81" t="s">
        <v>131</v>
      </c>
      <c r="C71" s="82"/>
      <c r="D71" s="83"/>
      <c r="E71" s="84"/>
    </row>
    <row r="72" spans="2:5" ht="31.4" customHeight="1" thickBot="1" x14ac:dyDescent="0.4">
      <c r="B72" s="81" t="s">
        <v>132</v>
      </c>
      <c r="C72" s="82"/>
      <c r="D72" s="83"/>
      <c r="E72" s="84"/>
    </row>
    <row r="73" spans="2:5" ht="31.4" customHeight="1" thickBot="1" x14ac:dyDescent="0.4">
      <c r="B73" s="81" t="s">
        <v>133</v>
      </c>
      <c r="C73" s="82"/>
      <c r="D73" s="83"/>
      <c r="E73" s="84"/>
    </row>
    <row r="74" spans="2:5" ht="31.4" customHeight="1" thickBot="1" x14ac:dyDescent="0.4">
      <c r="B74" s="81" t="s">
        <v>134</v>
      </c>
      <c r="C74" s="82"/>
      <c r="D74" s="83"/>
      <c r="E74" s="84"/>
    </row>
    <row r="75" spans="2:5" ht="31.4" customHeight="1" thickBot="1" x14ac:dyDescent="0.4">
      <c r="B75" s="81" t="s">
        <v>135</v>
      </c>
      <c r="C75" s="82"/>
      <c r="D75" s="83"/>
      <c r="E75" s="84"/>
    </row>
    <row r="76" spans="2:5" ht="31.4" customHeight="1" thickBot="1" x14ac:dyDescent="0.4">
      <c r="B76" s="81" t="s">
        <v>136</v>
      </c>
      <c r="C76" s="82"/>
      <c r="D76" s="83"/>
      <c r="E76" s="84"/>
    </row>
    <row r="77" spans="2:5" ht="31.4" customHeight="1" thickBot="1" x14ac:dyDescent="0.4">
      <c r="B77" s="81" t="s">
        <v>137</v>
      </c>
      <c r="C77" s="82"/>
      <c r="D77" s="83"/>
      <c r="E77" s="84"/>
    </row>
    <row r="78" spans="2:5" ht="31.4" customHeight="1" thickBot="1" x14ac:dyDescent="0.4">
      <c r="B78" s="81" t="s">
        <v>138</v>
      </c>
      <c r="C78" s="82"/>
      <c r="D78" s="83"/>
      <c r="E78" s="84"/>
    </row>
    <row r="79" spans="2:5" ht="31.4" customHeight="1" thickBot="1" x14ac:dyDescent="0.4">
      <c r="B79" s="81" t="s">
        <v>139</v>
      </c>
      <c r="C79" s="82"/>
      <c r="D79" s="83"/>
      <c r="E79" s="84"/>
    </row>
    <row r="80" spans="2:5" ht="31.4" customHeight="1" thickBot="1" x14ac:dyDescent="0.4">
      <c r="B80" s="81" t="s">
        <v>140</v>
      </c>
      <c r="C80" s="82"/>
      <c r="D80" s="83"/>
      <c r="E80" s="84"/>
    </row>
    <row r="81" spans="2:5" ht="31.4" customHeight="1" thickBot="1" x14ac:dyDescent="0.4">
      <c r="B81" s="81" t="s">
        <v>141</v>
      </c>
      <c r="C81" s="82"/>
      <c r="D81" s="83"/>
      <c r="E81" s="84"/>
    </row>
    <row r="82" spans="2:5" ht="31.4" customHeight="1" thickBot="1" x14ac:dyDescent="0.4">
      <c r="B82" s="81" t="s">
        <v>142</v>
      </c>
      <c r="C82" s="82"/>
      <c r="D82" s="83"/>
      <c r="E82" s="84"/>
    </row>
    <row r="83" spans="2:5" ht="31.4" customHeight="1" thickBot="1" x14ac:dyDescent="0.4">
      <c r="B83" s="81" t="s">
        <v>143</v>
      </c>
      <c r="C83" s="82"/>
      <c r="D83" s="83"/>
      <c r="E83" s="84"/>
    </row>
    <row r="84" spans="2:5" ht="31.4" customHeight="1" thickBot="1" x14ac:dyDescent="0.4">
      <c r="B84" s="81" t="s">
        <v>144</v>
      </c>
      <c r="C84" s="82"/>
      <c r="D84" s="83"/>
      <c r="E84" s="84"/>
    </row>
    <row r="85" spans="2:5" ht="31.4" customHeight="1" thickBot="1" x14ac:dyDescent="0.4">
      <c r="B85" s="81" t="s">
        <v>145</v>
      </c>
      <c r="C85" s="82"/>
      <c r="D85" s="83"/>
      <c r="E85" s="84"/>
    </row>
    <row r="86" spans="2:5" ht="31.4" customHeight="1" thickBot="1" x14ac:dyDescent="0.4">
      <c r="B86" s="81" t="s">
        <v>146</v>
      </c>
      <c r="C86" s="82"/>
      <c r="D86" s="83"/>
      <c r="E86" s="84"/>
    </row>
    <row r="87" spans="2:5" ht="31.4" customHeight="1" thickBot="1" x14ac:dyDescent="0.4">
      <c r="B87" s="81" t="s">
        <v>147</v>
      </c>
      <c r="C87" s="82"/>
      <c r="D87" s="83"/>
      <c r="E87" s="84"/>
    </row>
    <row r="88" spans="2:5" ht="31.4" customHeight="1" thickBot="1" x14ac:dyDescent="0.4">
      <c r="B88" s="81" t="s">
        <v>148</v>
      </c>
      <c r="C88" s="82"/>
      <c r="D88" s="83"/>
      <c r="E88" s="84"/>
    </row>
    <row r="89" spans="2:5" ht="31.4" customHeight="1" thickBot="1" x14ac:dyDescent="0.4">
      <c r="B89" s="81" t="s">
        <v>149</v>
      </c>
      <c r="C89" s="82"/>
      <c r="D89" s="83"/>
      <c r="E89" s="84"/>
    </row>
    <row r="90" spans="2:5" ht="31.4" customHeight="1" thickBot="1" x14ac:dyDescent="0.4">
      <c r="B90" s="86" t="s">
        <v>150</v>
      </c>
      <c r="C90" s="87"/>
      <c r="D90" s="88"/>
      <c r="E90" s="89"/>
    </row>
  </sheetData>
  <protectedRanges>
    <protectedRange password="C62E" sqref="D15:D23 D8:D9" name="Range1_1_2_1"/>
    <protectedRange password="C62E" sqref="D24 D10:D13" name="Range1_1_1_1_1"/>
  </protectedRanges>
  <mergeCells count="66">
    <mergeCell ref="B47:E47"/>
    <mergeCell ref="B37:E37"/>
    <mergeCell ref="B38:C38"/>
    <mergeCell ref="D38:E38"/>
    <mergeCell ref="B39:C39"/>
    <mergeCell ref="B40:C40"/>
    <mergeCell ref="D40:E40"/>
    <mergeCell ref="D41:E41"/>
    <mergeCell ref="B41:C41"/>
    <mergeCell ref="C42:E42"/>
    <mergeCell ref="B43:E43"/>
    <mergeCell ref="B44:E44"/>
    <mergeCell ref="B45:E45"/>
    <mergeCell ref="B34:C34"/>
    <mergeCell ref="D34:E34"/>
    <mergeCell ref="B35:C35"/>
    <mergeCell ref="D35:E35"/>
    <mergeCell ref="B36:C36"/>
    <mergeCell ref="D36:E36"/>
    <mergeCell ref="B31:C31"/>
    <mergeCell ref="D31:E31"/>
    <mergeCell ref="B32:C32"/>
    <mergeCell ref="D32:E32"/>
    <mergeCell ref="B33:C33"/>
    <mergeCell ref="D33:E33"/>
    <mergeCell ref="B28:C28"/>
    <mergeCell ref="D28:E28"/>
    <mergeCell ref="B29:C29"/>
    <mergeCell ref="D29:E29"/>
    <mergeCell ref="B30:C30"/>
    <mergeCell ref="D30:E30"/>
    <mergeCell ref="B27:C27"/>
    <mergeCell ref="D27:E27"/>
    <mergeCell ref="B15:E15"/>
    <mergeCell ref="B16:C16"/>
    <mergeCell ref="B17:C17"/>
    <mergeCell ref="B18:C18"/>
    <mergeCell ref="B19:C19"/>
    <mergeCell ref="B20:C20"/>
    <mergeCell ref="B24:E24"/>
    <mergeCell ref="B25:C25"/>
    <mergeCell ref="D25:E25"/>
    <mergeCell ref="B26:C26"/>
    <mergeCell ref="D26:E26"/>
    <mergeCell ref="B23:C23"/>
    <mergeCell ref="D12:E12"/>
    <mergeCell ref="B13:C13"/>
    <mergeCell ref="D13:E13"/>
    <mergeCell ref="B14:C14"/>
    <mergeCell ref="D14:E14"/>
    <mergeCell ref="B48:E48"/>
    <mergeCell ref="B11:C11"/>
    <mergeCell ref="D11:E11"/>
    <mergeCell ref="C1:E1"/>
    <mergeCell ref="B2:E2"/>
    <mergeCell ref="B3:E3"/>
    <mergeCell ref="C4:D4"/>
    <mergeCell ref="C5:D5"/>
    <mergeCell ref="B7:C7"/>
    <mergeCell ref="D7:E7"/>
    <mergeCell ref="B8:C8"/>
    <mergeCell ref="D8:E8"/>
    <mergeCell ref="B9:E9"/>
    <mergeCell ref="B10:C10"/>
    <mergeCell ref="D10:E10"/>
    <mergeCell ref="B12:C12"/>
  </mergeCells>
  <hyperlinks>
    <hyperlink ref="F1" location="Instructions!A1" display="HOME " xr:uid="{6C3BAB4A-6813-4C35-B75D-DCEADA996BB8}"/>
  </hyperlinks>
  <printOptions horizontalCentered="1"/>
  <pageMargins left="0.51181102362204722" right="0.51181102362204722" top="0.98425196850393704" bottom="0.70866141732283472" header="0.51181102362204722" footer="0.51181102362204722"/>
  <pageSetup paperSize="9" scale="51" orientation="portrait" r:id="rId1"/>
  <headerFooter alignWithMargins="0">
    <oddHeader>&amp;LREQUEST FOR PROPOSAL
for Patient Recruitment and Retention Services&amp;C&amp;"Arial,Fett"CONFIDENTIAL</oddHeader>
    <oddFooter xml:space="preserve">&amp;L&amp;F&amp;C&amp;D&amp;R&amp;P / &amp;N  </oddFooter>
  </headerFooter>
  <rowBreaks count="1" manualBreakCount="1">
    <brk id="46"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656240-5531-4ADB-94BD-999CA892A926}">
  <sheetPr codeName="Sheet6"/>
  <dimension ref="B1:O106"/>
  <sheetViews>
    <sheetView showGridLines="0" zoomScale="75" zoomScaleNormal="75" zoomScaleSheetLayoutView="100" workbookViewId="0">
      <pane xSplit="4" ySplit="4" topLeftCell="E17" activePane="bottomRight" state="frozen"/>
      <selection pane="topRight" activeCell="C15" sqref="C15"/>
      <selection pane="bottomLeft" activeCell="C15" sqref="C15"/>
      <selection pane="bottomRight" activeCell="D33" sqref="D33"/>
    </sheetView>
  </sheetViews>
  <sheetFormatPr defaultColWidth="9.1796875" defaultRowHeight="12.5" x14ac:dyDescent="0.25"/>
  <cols>
    <col min="1" max="1" width="3.81640625" style="99" customWidth="1"/>
    <col min="2" max="2" width="11.453125" style="173" customWidth="1"/>
    <col min="3" max="3" width="15" style="186" customWidth="1"/>
    <col min="4" max="4" width="52.54296875" style="99" customWidth="1"/>
    <col min="5" max="5" width="9.1796875" style="173" customWidth="1"/>
    <col min="6" max="6" width="9.81640625" style="173" customWidth="1"/>
    <col min="7" max="7" width="29.54296875" style="99" customWidth="1"/>
    <col min="8" max="8" width="11" style="173" customWidth="1"/>
    <col min="9" max="9" width="10.54296875" style="187" customWidth="1"/>
    <col min="10" max="10" width="9.453125" style="188" customWidth="1"/>
    <col min="11" max="11" width="15.453125" style="189" customWidth="1"/>
    <col min="12" max="12" width="4.81640625" style="99" customWidth="1"/>
    <col min="13" max="17" width="11.453125" style="99" customWidth="1"/>
    <col min="18" max="16384" width="9.1796875" style="99"/>
  </cols>
  <sheetData>
    <row r="1" spans="2:15" ht="28.5" customHeight="1" x14ac:dyDescent="0.5">
      <c r="B1" s="339"/>
      <c r="C1" s="340"/>
      <c r="D1" s="92" t="s">
        <v>151</v>
      </c>
      <c r="E1" s="93"/>
      <c r="F1" s="94"/>
      <c r="G1" s="95"/>
      <c r="H1" s="95"/>
      <c r="I1" s="96"/>
      <c r="J1" s="97"/>
      <c r="K1" s="98"/>
      <c r="O1" s="14" t="s">
        <v>47</v>
      </c>
    </row>
    <row r="2" spans="2:15" ht="29.25" customHeight="1" x14ac:dyDescent="0.4">
      <c r="B2" s="341"/>
      <c r="C2" s="342"/>
      <c r="D2" s="100" t="s">
        <v>152</v>
      </c>
      <c r="E2" s="343" t="s">
        <v>153</v>
      </c>
      <c r="F2" s="344"/>
      <c r="G2" s="344"/>
      <c r="H2" s="344"/>
      <c r="I2" s="344"/>
      <c r="J2" s="344"/>
      <c r="K2" s="345"/>
    </row>
    <row r="3" spans="2:15" ht="24.65" customHeight="1" x14ac:dyDescent="0.25">
      <c r="B3" s="346" t="s">
        <v>154</v>
      </c>
      <c r="C3" s="347" t="s">
        <v>155</v>
      </c>
      <c r="D3" s="348"/>
      <c r="E3" s="346" t="s">
        <v>156</v>
      </c>
      <c r="F3" s="346"/>
      <c r="G3" s="346" t="s">
        <v>157</v>
      </c>
      <c r="H3" s="346" t="s">
        <v>158</v>
      </c>
      <c r="I3" s="349" t="s">
        <v>159</v>
      </c>
      <c r="J3" s="351" t="s">
        <v>160</v>
      </c>
      <c r="K3" s="353" t="s">
        <v>161</v>
      </c>
    </row>
    <row r="4" spans="2:15" s="102" customFormat="1" ht="24.75" customHeight="1" x14ac:dyDescent="0.25">
      <c r="B4" s="346"/>
      <c r="C4" s="347"/>
      <c r="D4" s="348"/>
      <c r="E4" s="101" t="s">
        <v>162</v>
      </c>
      <c r="F4" s="101" t="s">
        <v>163</v>
      </c>
      <c r="G4" s="346"/>
      <c r="H4" s="346"/>
      <c r="I4" s="350"/>
      <c r="J4" s="352"/>
      <c r="K4" s="354"/>
    </row>
    <row r="5" spans="2:15" s="102" customFormat="1" ht="18" customHeight="1" x14ac:dyDescent="0.25">
      <c r="B5" s="103">
        <v>1</v>
      </c>
      <c r="C5" s="334" t="s">
        <v>164</v>
      </c>
      <c r="D5" s="334"/>
      <c r="E5" s="335"/>
      <c r="F5" s="336"/>
      <c r="G5" s="104"/>
      <c r="H5" s="104"/>
      <c r="I5" s="105"/>
      <c r="J5" s="106"/>
      <c r="K5" s="107"/>
    </row>
    <row r="6" spans="2:15" s="102" customFormat="1" ht="18" customHeight="1" x14ac:dyDescent="0.25">
      <c r="B6" s="108"/>
      <c r="C6" s="109" t="s">
        <v>165</v>
      </c>
      <c r="D6" s="110" t="s">
        <v>166</v>
      </c>
      <c r="E6" s="111"/>
      <c r="F6" s="111" t="s">
        <v>167</v>
      </c>
      <c r="G6" s="111"/>
      <c r="H6" s="112"/>
      <c r="I6" s="113"/>
      <c r="J6" s="114"/>
      <c r="K6" s="115">
        <f t="shared" ref="K6:K14" si="0">I6*J6</f>
        <v>0</v>
      </c>
    </row>
    <row r="7" spans="2:15" s="102" customFormat="1" ht="18" customHeight="1" x14ac:dyDescent="0.25">
      <c r="B7" s="108"/>
      <c r="C7" s="109" t="s">
        <v>168</v>
      </c>
      <c r="D7" s="110" t="s">
        <v>169</v>
      </c>
      <c r="E7" s="111"/>
      <c r="F7" s="111" t="s">
        <v>167</v>
      </c>
      <c r="G7" s="111"/>
      <c r="H7" s="112"/>
      <c r="I7" s="113"/>
      <c r="J7" s="114"/>
      <c r="K7" s="115">
        <f t="shared" si="0"/>
        <v>0</v>
      </c>
    </row>
    <row r="8" spans="2:15" s="102" customFormat="1" ht="18" customHeight="1" x14ac:dyDescent="0.25">
      <c r="B8" s="108"/>
      <c r="C8" s="109" t="s">
        <v>170</v>
      </c>
      <c r="D8" s="110" t="s">
        <v>171</v>
      </c>
      <c r="E8" s="111"/>
      <c r="F8" s="111" t="s">
        <v>167</v>
      </c>
      <c r="G8" s="111"/>
      <c r="H8" s="112"/>
      <c r="I8" s="113"/>
      <c r="J8" s="114"/>
      <c r="K8" s="115">
        <f t="shared" si="0"/>
        <v>0</v>
      </c>
    </row>
    <row r="9" spans="2:15" s="102" customFormat="1" ht="18" customHeight="1" x14ac:dyDescent="0.25">
      <c r="B9" s="108"/>
      <c r="C9" s="109" t="s">
        <v>172</v>
      </c>
      <c r="D9" s="110" t="s">
        <v>173</v>
      </c>
      <c r="E9" s="111" t="s">
        <v>167</v>
      </c>
      <c r="F9" s="111" t="s">
        <v>167</v>
      </c>
      <c r="G9" s="111"/>
      <c r="H9" s="112"/>
      <c r="I9" s="113"/>
      <c r="J9" s="114"/>
      <c r="K9" s="115">
        <f t="shared" si="0"/>
        <v>0</v>
      </c>
    </row>
    <row r="10" spans="2:15" s="102" customFormat="1" ht="18" customHeight="1" x14ac:dyDescent="0.25">
      <c r="B10" s="108"/>
      <c r="C10" s="109" t="s">
        <v>174</v>
      </c>
      <c r="D10" s="110" t="s">
        <v>175</v>
      </c>
      <c r="E10" s="111" t="s">
        <v>167</v>
      </c>
      <c r="F10" s="111" t="s">
        <v>167</v>
      </c>
      <c r="G10" s="111"/>
      <c r="H10" s="112"/>
      <c r="I10" s="113"/>
      <c r="J10" s="114"/>
      <c r="K10" s="115">
        <f t="shared" si="0"/>
        <v>0</v>
      </c>
    </row>
    <row r="11" spans="2:15" s="102" customFormat="1" ht="18" customHeight="1" x14ac:dyDescent="0.25">
      <c r="B11" s="108"/>
      <c r="C11" s="109" t="s">
        <v>176</v>
      </c>
      <c r="D11" s="110" t="s">
        <v>177</v>
      </c>
      <c r="E11" s="111" t="s">
        <v>167</v>
      </c>
      <c r="F11" s="111" t="s">
        <v>167</v>
      </c>
      <c r="G11" s="111"/>
      <c r="H11" s="112"/>
      <c r="I11" s="113"/>
      <c r="J11" s="114"/>
      <c r="K11" s="115">
        <f t="shared" si="0"/>
        <v>0</v>
      </c>
    </row>
    <row r="12" spans="2:15" s="102" customFormat="1" ht="18" customHeight="1" x14ac:dyDescent="0.25">
      <c r="B12" s="108"/>
      <c r="C12" s="109" t="s">
        <v>178</v>
      </c>
      <c r="D12" s="110" t="s">
        <v>179</v>
      </c>
      <c r="E12" s="111" t="s">
        <v>167</v>
      </c>
      <c r="F12" s="111" t="s">
        <v>167</v>
      </c>
      <c r="G12" s="111"/>
      <c r="H12" s="112"/>
      <c r="I12" s="113"/>
      <c r="J12" s="114"/>
      <c r="K12" s="115">
        <f t="shared" si="0"/>
        <v>0</v>
      </c>
    </row>
    <row r="13" spans="2:15" s="102" customFormat="1" ht="18" customHeight="1" x14ac:dyDescent="0.25">
      <c r="B13" s="108"/>
      <c r="C13" s="109" t="s">
        <v>180</v>
      </c>
      <c r="D13" s="110" t="s">
        <v>181</v>
      </c>
      <c r="E13" s="111" t="s">
        <v>167</v>
      </c>
      <c r="F13" s="111" t="s">
        <v>167</v>
      </c>
      <c r="G13" s="111"/>
      <c r="H13" s="112"/>
      <c r="I13" s="113"/>
      <c r="J13" s="116"/>
      <c r="K13" s="115">
        <f t="shared" si="0"/>
        <v>0</v>
      </c>
    </row>
    <row r="14" spans="2:15" s="102" customFormat="1" ht="18" customHeight="1" x14ac:dyDescent="0.25">
      <c r="B14" s="108"/>
      <c r="C14" s="109" t="s">
        <v>182</v>
      </c>
      <c r="D14" s="110" t="s">
        <v>183</v>
      </c>
      <c r="E14" s="117"/>
      <c r="F14" s="111"/>
      <c r="G14" s="111"/>
      <c r="H14" s="112"/>
      <c r="I14" s="118"/>
      <c r="J14" s="116"/>
      <c r="K14" s="115">
        <f t="shared" si="0"/>
        <v>0</v>
      </c>
    </row>
    <row r="15" spans="2:15" s="123" customFormat="1" ht="26.5" customHeight="1" x14ac:dyDescent="0.25">
      <c r="B15" s="337" t="s">
        <v>184</v>
      </c>
      <c r="C15" s="338"/>
      <c r="D15" s="338"/>
      <c r="E15" s="119"/>
      <c r="F15" s="119"/>
      <c r="G15" s="119"/>
      <c r="H15" s="119"/>
      <c r="I15" s="120"/>
      <c r="J15" s="121"/>
      <c r="K15" s="122">
        <f>SUM(K6:K14)</f>
        <v>0</v>
      </c>
    </row>
    <row r="16" spans="2:15" s="102" customFormat="1" ht="18" customHeight="1" x14ac:dyDescent="0.25">
      <c r="B16" s="103">
        <v>2</v>
      </c>
      <c r="C16" s="334" t="s">
        <v>185</v>
      </c>
      <c r="D16" s="334"/>
      <c r="E16" s="124"/>
      <c r="F16" s="124"/>
      <c r="G16" s="104"/>
      <c r="H16" s="104"/>
      <c r="I16" s="105"/>
      <c r="J16" s="106"/>
      <c r="K16" s="107"/>
    </row>
    <row r="17" spans="2:11" s="102" customFormat="1" ht="18" customHeight="1" x14ac:dyDescent="0.25">
      <c r="B17" s="125"/>
      <c r="C17" s="109" t="s">
        <v>186</v>
      </c>
      <c r="D17" s="126" t="s">
        <v>187</v>
      </c>
      <c r="E17" s="111" t="s">
        <v>167</v>
      </c>
      <c r="F17" s="111" t="s">
        <v>167</v>
      </c>
      <c r="G17" s="110"/>
      <c r="H17" s="110"/>
      <c r="I17" s="127"/>
      <c r="J17" s="114"/>
      <c r="K17" s="115"/>
    </row>
    <row r="18" spans="2:11" s="102" customFormat="1" ht="23.5" customHeight="1" x14ac:dyDescent="0.25">
      <c r="B18" s="128"/>
      <c r="C18" s="109" t="s">
        <v>188</v>
      </c>
      <c r="D18" s="110" t="s">
        <v>189</v>
      </c>
      <c r="E18" s="111" t="s">
        <v>167</v>
      </c>
      <c r="F18" s="111" t="s">
        <v>167</v>
      </c>
      <c r="G18" s="111"/>
      <c r="H18" s="112"/>
      <c r="I18" s="113"/>
      <c r="J18" s="114"/>
      <c r="K18" s="115">
        <f t="shared" ref="K18:K81" si="1">I18*J18</f>
        <v>0</v>
      </c>
    </row>
    <row r="19" spans="2:11" s="102" customFormat="1" ht="28.75" customHeight="1" x14ac:dyDescent="0.25">
      <c r="B19" s="125"/>
      <c r="C19" s="109" t="s">
        <v>190</v>
      </c>
      <c r="D19" s="110" t="s">
        <v>191</v>
      </c>
      <c r="E19" s="111" t="s">
        <v>167</v>
      </c>
      <c r="F19" s="111" t="s">
        <v>167</v>
      </c>
      <c r="G19" s="110"/>
      <c r="H19" s="112"/>
      <c r="I19" s="118"/>
      <c r="J19" s="114"/>
      <c r="K19" s="115">
        <f t="shared" si="1"/>
        <v>0</v>
      </c>
    </row>
    <row r="20" spans="2:11" s="102" customFormat="1" ht="18" customHeight="1" x14ac:dyDescent="0.25">
      <c r="B20" s="128"/>
      <c r="C20" s="109" t="s">
        <v>192</v>
      </c>
      <c r="D20" s="110" t="s">
        <v>193</v>
      </c>
      <c r="E20" s="111"/>
      <c r="F20" s="111" t="s">
        <v>167</v>
      </c>
      <c r="G20" s="111"/>
      <c r="H20" s="112"/>
      <c r="I20" s="113"/>
      <c r="J20" s="114"/>
      <c r="K20" s="115">
        <f t="shared" si="1"/>
        <v>0</v>
      </c>
    </row>
    <row r="21" spans="2:11" s="102" customFormat="1" ht="18" customHeight="1" x14ac:dyDescent="0.25">
      <c r="B21" s="128"/>
      <c r="C21" s="109" t="s">
        <v>194</v>
      </c>
      <c r="D21" s="110" t="s">
        <v>195</v>
      </c>
      <c r="E21" s="111" t="s">
        <v>167</v>
      </c>
      <c r="F21" s="111" t="s">
        <v>167</v>
      </c>
      <c r="G21" s="111"/>
      <c r="H21" s="112"/>
      <c r="I21" s="113"/>
      <c r="J21" s="114"/>
      <c r="K21" s="115">
        <f t="shared" si="1"/>
        <v>0</v>
      </c>
    </row>
    <row r="22" spans="2:11" s="102" customFormat="1" ht="25.75" customHeight="1" x14ac:dyDescent="0.25">
      <c r="B22" s="128"/>
      <c r="C22" s="109" t="s">
        <v>196</v>
      </c>
      <c r="D22" s="110" t="s">
        <v>197</v>
      </c>
      <c r="E22" s="111"/>
      <c r="F22" s="111" t="s">
        <v>167</v>
      </c>
      <c r="G22" s="111"/>
      <c r="H22" s="112"/>
      <c r="I22" s="113"/>
      <c r="J22" s="116"/>
      <c r="K22" s="115">
        <f t="shared" si="1"/>
        <v>0</v>
      </c>
    </row>
    <row r="23" spans="2:11" s="102" customFormat="1" ht="18" customHeight="1" x14ac:dyDescent="0.25">
      <c r="B23" s="128"/>
      <c r="C23" s="109" t="s">
        <v>198</v>
      </c>
      <c r="D23" s="110" t="s">
        <v>183</v>
      </c>
      <c r="E23" s="117"/>
      <c r="F23" s="111"/>
      <c r="G23" s="111"/>
      <c r="H23" s="112"/>
      <c r="I23" s="118"/>
      <c r="J23" s="116"/>
      <c r="K23" s="115">
        <f t="shared" si="1"/>
        <v>0</v>
      </c>
    </row>
    <row r="24" spans="2:11" s="102" customFormat="1" ht="18" customHeight="1" x14ac:dyDescent="0.25">
      <c r="B24" s="355" t="s">
        <v>199</v>
      </c>
      <c r="C24" s="338"/>
      <c r="D24" s="356"/>
      <c r="E24" s="357"/>
      <c r="F24" s="358"/>
      <c r="G24" s="358"/>
      <c r="H24" s="358"/>
      <c r="I24" s="358"/>
      <c r="J24" s="359"/>
      <c r="K24" s="129">
        <f>SUM(K17:K23)</f>
        <v>0</v>
      </c>
    </row>
    <row r="25" spans="2:11" s="102" customFormat="1" ht="39" customHeight="1" x14ac:dyDescent="0.25">
      <c r="B25" s="128"/>
      <c r="C25" s="109" t="s">
        <v>200</v>
      </c>
      <c r="D25" s="130" t="s">
        <v>201</v>
      </c>
      <c r="E25" s="111"/>
      <c r="F25" s="111"/>
      <c r="G25" s="110"/>
      <c r="H25" s="110"/>
      <c r="I25" s="131"/>
      <c r="J25" s="132"/>
      <c r="K25" s="115"/>
    </row>
    <row r="26" spans="2:11" s="102" customFormat="1" ht="38.25" customHeight="1" x14ac:dyDescent="0.25">
      <c r="B26" s="128"/>
      <c r="C26" s="109" t="s">
        <v>202</v>
      </c>
      <c r="D26" s="110" t="s">
        <v>203</v>
      </c>
      <c r="E26" s="111"/>
      <c r="F26" s="111" t="s">
        <v>167</v>
      </c>
      <c r="G26" s="111"/>
      <c r="H26" s="112"/>
      <c r="I26" s="113"/>
      <c r="J26" s="114"/>
      <c r="K26" s="115">
        <f t="shared" si="1"/>
        <v>0</v>
      </c>
    </row>
    <row r="27" spans="2:11" s="102" customFormat="1" ht="30" customHeight="1" x14ac:dyDescent="0.25">
      <c r="B27" s="128"/>
      <c r="C27" s="109" t="s">
        <v>204</v>
      </c>
      <c r="D27" s="110" t="s">
        <v>205</v>
      </c>
      <c r="E27" s="111"/>
      <c r="F27" s="111" t="s">
        <v>167</v>
      </c>
      <c r="G27" s="111"/>
      <c r="H27" s="112"/>
      <c r="I27" s="113"/>
      <c r="J27" s="114"/>
      <c r="K27" s="115">
        <f t="shared" si="1"/>
        <v>0</v>
      </c>
    </row>
    <row r="28" spans="2:11" s="102" customFormat="1" ht="18" customHeight="1" x14ac:dyDescent="0.25">
      <c r="B28" s="128"/>
      <c r="C28" s="109" t="s">
        <v>206</v>
      </c>
      <c r="D28" s="110" t="s">
        <v>207</v>
      </c>
      <c r="E28" s="111"/>
      <c r="F28" s="111" t="s">
        <v>167</v>
      </c>
      <c r="G28" s="111"/>
      <c r="H28" s="112"/>
      <c r="I28" s="113"/>
      <c r="J28" s="114"/>
      <c r="K28" s="115">
        <f t="shared" si="1"/>
        <v>0</v>
      </c>
    </row>
    <row r="29" spans="2:11" s="102" customFormat="1" ht="18" customHeight="1" x14ac:dyDescent="0.25">
      <c r="B29" s="128"/>
      <c r="C29" s="109" t="s">
        <v>208</v>
      </c>
      <c r="D29" s="110" t="s">
        <v>209</v>
      </c>
      <c r="E29" s="111"/>
      <c r="F29" s="111" t="s">
        <v>167</v>
      </c>
      <c r="G29" s="111"/>
      <c r="H29" s="112"/>
      <c r="I29" s="113"/>
      <c r="J29" s="114"/>
      <c r="K29" s="115">
        <f t="shared" si="1"/>
        <v>0</v>
      </c>
    </row>
    <row r="30" spans="2:11" s="102" customFormat="1" ht="18" customHeight="1" x14ac:dyDescent="0.25">
      <c r="B30" s="128"/>
      <c r="C30" s="109" t="s">
        <v>210</v>
      </c>
      <c r="D30" s="110" t="s">
        <v>211</v>
      </c>
      <c r="E30" s="111"/>
      <c r="F30" s="111" t="s">
        <v>167</v>
      </c>
      <c r="G30" s="111"/>
      <c r="H30" s="112"/>
      <c r="I30" s="113"/>
      <c r="J30" s="114"/>
      <c r="K30" s="115">
        <f t="shared" si="1"/>
        <v>0</v>
      </c>
    </row>
    <row r="31" spans="2:11" s="102" customFormat="1" ht="25.4" customHeight="1" x14ac:dyDescent="0.25">
      <c r="B31" s="128"/>
      <c r="C31" s="109" t="s">
        <v>212</v>
      </c>
      <c r="D31" s="110" t="s">
        <v>213</v>
      </c>
      <c r="E31" s="111"/>
      <c r="F31" s="111" t="s">
        <v>167</v>
      </c>
      <c r="G31" s="111"/>
      <c r="H31" s="112"/>
      <c r="I31" s="113"/>
      <c r="J31" s="114"/>
      <c r="K31" s="115">
        <f t="shared" si="1"/>
        <v>0</v>
      </c>
    </row>
    <row r="32" spans="2:11" s="102" customFormat="1" ht="18" customHeight="1" x14ac:dyDescent="0.25">
      <c r="B32" s="128"/>
      <c r="C32" s="109" t="s">
        <v>214</v>
      </c>
      <c r="D32" s="110" t="s">
        <v>215</v>
      </c>
      <c r="E32" s="111"/>
      <c r="F32" s="111" t="s">
        <v>167</v>
      </c>
      <c r="G32" s="111"/>
      <c r="H32" s="112"/>
      <c r="I32" s="113"/>
      <c r="J32" s="114"/>
      <c r="K32" s="115">
        <f t="shared" si="1"/>
        <v>0</v>
      </c>
    </row>
    <row r="33" spans="2:11" s="102" customFormat="1" ht="18" customHeight="1" x14ac:dyDescent="0.25">
      <c r="B33" s="128"/>
      <c r="C33" s="109" t="s">
        <v>216</v>
      </c>
      <c r="D33" t="s">
        <v>217</v>
      </c>
      <c r="E33" s="111"/>
      <c r="F33" s="111" t="s">
        <v>167</v>
      </c>
      <c r="G33" s="111"/>
      <c r="H33" s="112"/>
      <c r="I33" s="113"/>
      <c r="J33" s="114"/>
      <c r="K33" s="115">
        <f t="shared" si="1"/>
        <v>0</v>
      </c>
    </row>
    <row r="34" spans="2:11" s="102" customFormat="1" ht="18" customHeight="1" x14ac:dyDescent="0.25">
      <c r="B34" s="128"/>
      <c r="C34" s="109" t="s">
        <v>218</v>
      </c>
      <c r="D34" s="110" t="s">
        <v>219</v>
      </c>
      <c r="E34" s="111"/>
      <c r="F34" s="111" t="s">
        <v>167</v>
      </c>
      <c r="G34" s="111"/>
      <c r="H34" s="112"/>
      <c r="I34" s="113"/>
      <c r="J34" s="114"/>
      <c r="K34" s="115">
        <f t="shared" si="1"/>
        <v>0</v>
      </c>
    </row>
    <row r="35" spans="2:11" s="102" customFormat="1" ht="18" customHeight="1" x14ac:dyDescent="0.25">
      <c r="B35" s="128"/>
      <c r="C35" s="109" t="s">
        <v>220</v>
      </c>
      <c r="D35" s="110" t="s">
        <v>221</v>
      </c>
      <c r="E35" s="111"/>
      <c r="F35" s="111" t="s">
        <v>167</v>
      </c>
      <c r="G35" s="111"/>
      <c r="H35" s="112"/>
      <c r="I35" s="113"/>
      <c r="J35" s="114"/>
      <c r="K35" s="115">
        <f t="shared" si="1"/>
        <v>0</v>
      </c>
    </row>
    <row r="36" spans="2:11" s="102" customFormat="1" ht="18" customHeight="1" x14ac:dyDescent="0.25">
      <c r="B36" s="128"/>
      <c r="C36" s="109" t="s">
        <v>222</v>
      </c>
      <c r="D36" s="110" t="s">
        <v>223</v>
      </c>
      <c r="E36" s="111"/>
      <c r="F36" s="111" t="s">
        <v>167</v>
      </c>
      <c r="G36" s="111"/>
      <c r="H36" s="112"/>
      <c r="I36" s="113"/>
      <c r="J36" s="114"/>
      <c r="K36" s="115">
        <f t="shared" si="1"/>
        <v>0</v>
      </c>
    </row>
    <row r="37" spans="2:11" s="102" customFormat="1" ht="26.15" customHeight="1" x14ac:dyDescent="0.25">
      <c r="B37" s="128"/>
      <c r="C37" s="109" t="s">
        <v>224</v>
      </c>
      <c r="D37" s="110" t="s">
        <v>225</v>
      </c>
      <c r="E37" s="111"/>
      <c r="F37" s="111" t="s">
        <v>167</v>
      </c>
      <c r="G37" s="111"/>
      <c r="H37" s="112"/>
      <c r="I37" s="113"/>
      <c r="J37" s="114"/>
      <c r="K37" s="115">
        <f t="shared" si="1"/>
        <v>0</v>
      </c>
    </row>
    <row r="38" spans="2:11" s="102" customFormat="1" ht="18" customHeight="1" x14ac:dyDescent="0.25">
      <c r="B38" s="128"/>
      <c r="C38" s="109" t="s">
        <v>226</v>
      </c>
      <c r="D38" s="110" t="s">
        <v>227</v>
      </c>
      <c r="E38" s="111"/>
      <c r="F38" s="111" t="s">
        <v>167</v>
      </c>
      <c r="G38" s="111"/>
      <c r="H38" s="112"/>
      <c r="I38" s="113"/>
      <c r="J38" s="114"/>
      <c r="K38" s="115">
        <f t="shared" si="1"/>
        <v>0</v>
      </c>
    </row>
    <row r="39" spans="2:11" s="102" customFormat="1" ht="25.5" customHeight="1" x14ac:dyDescent="0.25">
      <c r="B39" s="128"/>
      <c r="C39" s="109" t="s">
        <v>228</v>
      </c>
      <c r="D39" s="110" t="s">
        <v>229</v>
      </c>
      <c r="E39" s="111"/>
      <c r="F39" s="111" t="s">
        <v>167</v>
      </c>
      <c r="G39" s="111"/>
      <c r="H39" s="112"/>
      <c r="I39" s="113"/>
      <c r="J39" s="114"/>
      <c r="K39" s="115">
        <f t="shared" si="1"/>
        <v>0</v>
      </c>
    </row>
    <row r="40" spans="2:11" s="102" customFormat="1" ht="18" customHeight="1" x14ac:dyDescent="0.25">
      <c r="B40" s="128"/>
      <c r="C40" s="109" t="s">
        <v>230</v>
      </c>
      <c r="D40" s="110" t="s">
        <v>183</v>
      </c>
      <c r="E40" s="117"/>
      <c r="F40" s="111"/>
      <c r="G40" s="111"/>
      <c r="H40" s="112"/>
      <c r="I40" s="118"/>
      <c r="J40" s="116"/>
      <c r="K40" s="115">
        <f t="shared" si="1"/>
        <v>0</v>
      </c>
    </row>
    <row r="41" spans="2:11" s="102" customFormat="1" ht="18" customHeight="1" x14ac:dyDescent="0.25">
      <c r="B41" s="355" t="s">
        <v>231</v>
      </c>
      <c r="C41" s="338"/>
      <c r="D41" s="356"/>
      <c r="E41" s="357"/>
      <c r="F41" s="358"/>
      <c r="G41" s="358"/>
      <c r="H41" s="358"/>
      <c r="I41" s="358"/>
      <c r="J41" s="359"/>
      <c r="K41" s="129">
        <f>SUM(K25:K40)</f>
        <v>0</v>
      </c>
    </row>
    <row r="42" spans="2:11" s="102" customFormat="1" ht="58.9" customHeight="1" x14ac:dyDescent="0.25">
      <c r="B42" s="128"/>
      <c r="C42" s="109" t="s">
        <v>232</v>
      </c>
      <c r="D42" s="130" t="s">
        <v>233</v>
      </c>
      <c r="E42" s="111"/>
      <c r="F42" s="111"/>
      <c r="G42" s="110"/>
      <c r="H42" s="110"/>
      <c r="I42" s="131"/>
      <c r="J42" s="132"/>
      <c r="K42" s="115"/>
    </row>
    <row r="43" spans="2:11" s="102" customFormat="1" ht="33" customHeight="1" x14ac:dyDescent="0.25">
      <c r="B43" s="128"/>
      <c r="C43" s="109" t="s">
        <v>234</v>
      </c>
      <c r="D43" s="110" t="s">
        <v>235</v>
      </c>
      <c r="E43" s="111"/>
      <c r="F43" s="111" t="s">
        <v>167</v>
      </c>
      <c r="G43" s="111"/>
      <c r="H43" s="112"/>
      <c r="I43" s="113"/>
      <c r="J43" s="116"/>
      <c r="K43" s="115">
        <f t="shared" si="1"/>
        <v>0</v>
      </c>
    </row>
    <row r="44" spans="2:11" s="102" customFormat="1" ht="18" customHeight="1" x14ac:dyDescent="0.25">
      <c r="B44" s="128"/>
      <c r="C44" s="109" t="s">
        <v>236</v>
      </c>
      <c r="D44" s="110" t="s">
        <v>237</v>
      </c>
      <c r="E44" s="111"/>
      <c r="F44" s="111" t="s">
        <v>167</v>
      </c>
      <c r="G44" s="111"/>
      <c r="H44" s="112"/>
      <c r="I44" s="113"/>
      <c r="J44" s="116"/>
      <c r="K44" s="115">
        <f t="shared" si="1"/>
        <v>0</v>
      </c>
    </row>
    <row r="45" spans="2:11" s="102" customFormat="1" ht="22.75" customHeight="1" x14ac:dyDescent="0.25">
      <c r="B45" s="128"/>
      <c r="C45" s="109" t="s">
        <v>238</v>
      </c>
      <c r="D45" s="110" t="s">
        <v>239</v>
      </c>
      <c r="E45" s="111"/>
      <c r="F45" s="111" t="s">
        <v>167</v>
      </c>
      <c r="G45" s="111"/>
      <c r="H45" s="112"/>
      <c r="I45" s="113"/>
      <c r="J45" s="116"/>
      <c r="K45" s="115">
        <f t="shared" si="1"/>
        <v>0</v>
      </c>
    </row>
    <row r="46" spans="2:11" s="102" customFormat="1" ht="24.65" customHeight="1" x14ac:dyDescent="0.25">
      <c r="B46" s="128"/>
      <c r="C46" s="109" t="s">
        <v>240</v>
      </c>
      <c r="D46" s="110" t="s">
        <v>241</v>
      </c>
      <c r="E46" s="111"/>
      <c r="F46" s="111" t="s">
        <v>167</v>
      </c>
      <c r="G46" s="111"/>
      <c r="H46" s="112"/>
      <c r="I46" s="113"/>
      <c r="J46" s="116"/>
      <c r="K46" s="115">
        <f t="shared" si="1"/>
        <v>0</v>
      </c>
    </row>
    <row r="47" spans="2:11" s="102" customFormat="1" ht="18" customHeight="1" x14ac:dyDescent="0.25">
      <c r="B47" s="128"/>
      <c r="C47" s="109" t="s">
        <v>242</v>
      </c>
      <c r="D47" s="133" t="s">
        <v>243</v>
      </c>
      <c r="E47" s="111"/>
      <c r="F47" s="111" t="s">
        <v>167</v>
      </c>
      <c r="G47" s="111"/>
      <c r="H47" s="112"/>
      <c r="I47" s="113"/>
      <c r="J47" s="116"/>
      <c r="K47" s="115">
        <f t="shared" si="1"/>
        <v>0</v>
      </c>
    </row>
    <row r="48" spans="2:11" s="102" customFormat="1" ht="18" customHeight="1" x14ac:dyDescent="0.25">
      <c r="B48" s="128"/>
      <c r="C48" s="109" t="s">
        <v>244</v>
      </c>
      <c r="D48" s="133" t="s">
        <v>245</v>
      </c>
      <c r="E48" s="111"/>
      <c r="F48" s="111" t="s">
        <v>167</v>
      </c>
      <c r="G48" s="111"/>
      <c r="H48" s="112"/>
      <c r="I48" s="113"/>
      <c r="J48" s="116"/>
      <c r="K48" s="115">
        <f t="shared" si="1"/>
        <v>0</v>
      </c>
    </row>
    <row r="49" spans="2:11" s="102" customFormat="1" ht="18" customHeight="1" x14ac:dyDescent="0.25">
      <c r="B49" s="128"/>
      <c r="C49" s="109" t="s">
        <v>246</v>
      </c>
      <c r="D49" s="110" t="s">
        <v>247</v>
      </c>
      <c r="E49" s="111"/>
      <c r="F49" s="111" t="s">
        <v>167</v>
      </c>
      <c r="G49" s="111"/>
      <c r="H49" s="112"/>
      <c r="I49" s="113"/>
      <c r="J49" s="116"/>
      <c r="K49" s="115">
        <f t="shared" si="1"/>
        <v>0</v>
      </c>
    </row>
    <row r="50" spans="2:11" s="102" customFormat="1" ht="18" customHeight="1" x14ac:dyDescent="0.25">
      <c r="B50" s="128"/>
      <c r="C50" s="109" t="s">
        <v>248</v>
      </c>
      <c r="D50" s="110" t="s">
        <v>183</v>
      </c>
      <c r="E50" s="117"/>
      <c r="F50" s="111"/>
      <c r="G50" s="111"/>
      <c r="H50" s="112"/>
      <c r="I50" s="118"/>
      <c r="J50" s="116"/>
      <c r="K50" s="134">
        <f t="shared" si="1"/>
        <v>0</v>
      </c>
    </row>
    <row r="51" spans="2:11" s="102" customFormat="1" ht="18" customHeight="1" x14ac:dyDescent="0.25">
      <c r="B51" s="355" t="s">
        <v>249</v>
      </c>
      <c r="C51" s="338"/>
      <c r="D51" s="356"/>
      <c r="E51" s="357"/>
      <c r="F51" s="358"/>
      <c r="G51" s="358"/>
      <c r="H51" s="358"/>
      <c r="I51" s="358"/>
      <c r="J51" s="359"/>
      <c r="K51" s="135">
        <f>SUM(K42:K50)</f>
        <v>0</v>
      </c>
    </row>
    <row r="52" spans="2:11" s="102" customFormat="1" ht="18" customHeight="1" x14ac:dyDescent="0.25">
      <c r="B52" s="125"/>
      <c r="C52" s="109" t="s">
        <v>250</v>
      </c>
      <c r="D52" s="126" t="s">
        <v>251</v>
      </c>
      <c r="E52" s="111"/>
      <c r="F52" s="111" t="s">
        <v>167</v>
      </c>
      <c r="G52" s="110"/>
      <c r="H52" s="110"/>
      <c r="I52" s="131"/>
      <c r="J52" s="132"/>
      <c r="K52" s="115"/>
    </row>
    <row r="53" spans="2:11" s="102" customFormat="1" ht="18" customHeight="1" x14ac:dyDescent="0.25">
      <c r="B53" s="128"/>
      <c r="C53" s="109" t="s">
        <v>252</v>
      </c>
      <c r="D53" s="110" t="s">
        <v>253</v>
      </c>
      <c r="E53" s="111"/>
      <c r="F53" s="111" t="s">
        <v>167</v>
      </c>
      <c r="G53" s="111"/>
      <c r="H53" s="112"/>
      <c r="I53" s="113"/>
      <c r="J53" s="116"/>
      <c r="K53" s="115">
        <f t="shared" si="1"/>
        <v>0</v>
      </c>
    </row>
    <row r="54" spans="2:11" s="102" customFormat="1" ht="18" customHeight="1" x14ac:dyDescent="0.25">
      <c r="B54" s="128"/>
      <c r="C54" s="109" t="s">
        <v>254</v>
      </c>
      <c r="D54" s="110" t="s">
        <v>255</v>
      </c>
      <c r="E54" s="111"/>
      <c r="F54" s="111" t="s">
        <v>167</v>
      </c>
      <c r="G54" s="111"/>
      <c r="H54" s="112"/>
      <c r="I54" s="113">
        <v>10</v>
      </c>
      <c r="J54" s="116"/>
      <c r="K54" s="115">
        <f t="shared" si="1"/>
        <v>0</v>
      </c>
    </row>
    <row r="55" spans="2:11" s="102" customFormat="1" ht="18" customHeight="1" x14ac:dyDescent="0.25">
      <c r="B55" s="128"/>
      <c r="C55" s="109" t="s">
        <v>256</v>
      </c>
      <c r="D55" s="110" t="s">
        <v>241</v>
      </c>
      <c r="E55" s="111"/>
      <c r="F55" s="111" t="s">
        <v>167</v>
      </c>
      <c r="G55" s="111"/>
      <c r="H55" s="112"/>
      <c r="I55" s="113"/>
      <c r="J55" s="116"/>
      <c r="K55" s="115">
        <f t="shared" si="1"/>
        <v>0</v>
      </c>
    </row>
    <row r="56" spans="2:11" s="102" customFormat="1" ht="18" customHeight="1" x14ac:dyDescent="0.25">
      <c r="B56" s="128"/>
      <c r="C56" s="109" t="s">
        <v>257</v>
      </c>
      <c r="D56" s="110" t="s">
        <v>258</v>
      </c>
      <c r="E56" s="111"/>
      <c r="F56" s="111" t="s">
        <v>167</v>
      </c>
      <c r="G56" s="111"/>
      <c r="H56" s="112"/>
      <c r="I56" s="113"/>
      <c r="J56" s="116"/>
      <c r="K56" s="115">
        <f t="shared" si="1"/>
        <v>0</v>
      </c>
    </row>
    <row r="57" spans="2:11" s="102" customFormat="1" ht="18" customHeight="1" x14ac:dyDescent="0.25">
      <c r="B57" s="128"/>
      <c r="C57" s="109" t="s">
        <v>259</v>
      </c>
      <c r="D57" s="110" t="s">
        <v>260</v>
      </c>
      <c r="E57" s="111"/>
      <c r="F57" s="111" t="s">
        <v>167</v>
      </c>
      <c r="G57" s="111"/>
      <c r="H57" s="112"/>
      <c r="I57" s="113"/>
      <c r="J57" s="116"/>
      <c r="K57" s="115">
        <f t="shared" si="1"/>
        <v>0</v>
      </c>
    </row>
    <row r="58" spans="2:11" s="102" customFormat="1" ht="18" customHeight="1" x14ac:dyDescent="0.25">
      <c r="B58" s="128"/>
      <c r="C58" s="109" t="s">
        <v>261</v>
      </c>
      <c r="D58" s="110" t="s">
        <v>262</v>
      </c>
      <c r="E58" s="111"/>
      <c r="F58" s="111" t="s">
        <v>167</v>
      </c>
      <c r="G58" s="111"/>
      <c r="H58" s="112"/>
      <c r="I58" s="113"/>
      <c r="J58" s="116"/>
      <c r="K58" s="115">
        <f t="shared" si="1"/>
        <v>0</v>
      </c>
    </row>
    <row r="59" spans="2:11" s="102" customFormat="1" ht="18" customHeight="1" x14ac:dyDescent="0.25">
      <c r="B59" s="128"/>
      <c r="C59" s="109" t="s">
        <v>263</v>
      </c>
      <c r="D59" s="110" t="s">
        <v>264</v>
      </c>
      <c r="E59" s="111"/>
      <c r="F59" s="111" t="s">
        <v>167</v>
      </c>
      <c r="G59" s="111"/>
      <c r="H59" s="112"/>
      <c r="I59" s="113"/>
      <c r="J59" s="116"/>
      <c r="K59" s="115">
        <f t="shared" si="1"/>
        <v>0</v>
      </c>
    </row>
    <row r="60" spans="2:11" s="102" customFormat="1" ht="18" customHeight="1" x14ac:dyDescent="0.25">
      <c r="B60" s="128"/>
      <c r="C60" s="109" t="s">
        <v>265</v>
      </c>
      <c r="D60" s="110" t="s">
        <v>266</v>
      </c>
      <c r="E60" s="111"/>
      <c r="F60" s="111" t="s">
        <v>167</v>
      </c>
      <c r="G60" s="111"/>
      <c r="H60" s="112"/>
      <c r="I60" s="113"/>
      <c r="J60" s="116"/>
      <c r="K60" s="115">
        <f t="shared" si="1"/>
        <v>0</v>
      </c>
    </row>
    <row r="61" spans="2:11" s="102" customFormat="1" ht="18" customHeight="1" x14ac:dyDescent="0.25">
      <c r="B61" s="128"/>
      <c r="C61" s="109" t="s">
        <v>267</v>
      </c>
      <c r="D61" s="110" t="s">
        <v>268</v>
      </c>
      <c r="E61" s="111"/>
      <c r="F61" s="111" t="s">
        <v>167</v>
      </c>
      <c r="G61" s="111"/>
      <c r="H61" s="112"/>
      <c r="I61" s="113"/>
      <c r="J61" s="116"/>
      <c r="K61" s="115">
        <f t="shared" si="1"/>
        <v>0</v>
      </c>
    </row>
    <row r="62" spans="2:11" s="102" customFormat="1" ht="18" customHeight="1" x14ac:dyDescent="0.25">
      <c r="B62" s="128"/>
      <c r="C62" s="109" t="s">
        <v>269</v>
      </c>
      <c r="D62" s="110" t="s">
        <v>270</v>
      </c>
      <c r="E62" s="111"/>
      <c r="F62" s="111" t="s">
        <v>167</v>
      </c>
      <c r="G62" s="111"/>
      <c r="H62" s="112"/>
      <c r="I62" s="113"/>
      <c r="J62" s="116"/>
      <c r="K62" s="115">
        <f t="shared" si="1"/>
        <v>0</v>
      </c>
    </row>
    <row r="63" spans="2:11" s="102" customFormat="1" ht="18" customHeight="1" x14ac:dyDescent="0.25">
      <c r="B63" s="128"/>
      <c r="C63" s="109" t="s">
        <v>271</v>
      </c>
      <c r="D63" s="110" t="s">
        <v>272</v>
      </c>
      <c r="E63" s="111"/>
      <c r="F63" s="111" t="s">
        <v>167</v>
      </c>
      <c r="G63" s="111"/>
      <c r="H63" s="112"/>
      <c r="I63" s="113"/>
      <c r="J63" s="116"/>
      <c r="K63" s="115">
        <f t="shared" si="1"/>
        <v>0</v>
      </c>
    </row>
    <row r="64" spans="2:11" s="102" customFormat="1" ht="18" customHeight="1" x14ac:dyDescent="0.25">
      <c r="B64" s="128"/>
      <c r="C64" s="109" t="s">
        <v>273</v>
      </c>
      <c r="D64" s="110" t="s">
        <v>274</v>
      </c>
      <c r="E64" s="111"/>
      <c r="F64" s="111" t="s">
        <v>167</v>
      </c>
      <c r="G64" s="111"/>
      <c r="H64" s="112"/>
      <c r="I64" s="113"/>
      <c r="J64" s="116"/>
      <c r="K64" s="115">
        <f t="shared" si="1"/>
        <v>0</v>
      </c>
    </row>
    <row r="65" spans="2:11" s="102" customFormat="1" ht="18" customHeight="1" x14ac:dyDescent="0.25">
      <c r="B65" s="128"/>
      <c r="C65" s="109" t="s">
        <v>275</v>
      </c>
      <c r="D65" s="110" t="s">
        <v>276</v>
      </c>
      <c r="E65" s="111"/>
      <c r="F65" s="111"/>
      <c r="G65" s="111"/>
      <c r="H65" s="112"/>
      <c r="I65" s="118"/>
      <c r="J65" s="116"/>
      <c r="K65" s="134">
        <f t="shared" si="1"/>
        <v>0</v>
      </c>
    </row>
    <row r="66" spans="2:11" s="102" customFormat="1" ht="21" customHeight="1" x14ac:dyDescent="0.25">
      <c r="B66" s="355" t="s">
        <v>277</v>
      </c>
      <c r="C66" s="338"/>
      <c r="D66" s="356"/>
      <c r="E66" s="355"/>
      <c r="F66" s="338"/>
      <c r="G66" s="356"/>
      <c r="H66" s="355"/>
      <c r="I66" s="338"/>
      <c r="J66" s="356"/>
      <c r="K66" s="136">
        <f>SUM(K52:K65)</f>
        <v>0</v>
      </c>
    </row>
    <row r="67" spans="2:11" s="102" customFormat="1" ht="18" customHeight="1" x14ac:dyDescent="0.25">
      <c r="B67" s="103">
        <v>3</v>
      </c>
      <c r="C67" s="334" t="s">
        <v>278</v>
      </c>
      <c r="D67" s="334"/>
      <c r="E67" s="124"/>
      <c r="F67" s="124"/>
      <c r="G67" s="137"/>
      <c r="H67" s="124"/>
      <c r="I67" s="138"/>
      <c r="J67" s="106"/>
      <c r="K67" s="139"/>
    </row>
    <row r="68" spans="2:11" s="102" customFormat="1" ht="43.15" customHeight="1" x14ac:dyDescent="0.25">
      <c r="B68" s="125"/>
      <c r="C68" s="109" t="s">
        <v>279</v>
      </c>
      <c r="D68" s="130" t="s">
        <v>280</v>
      </c>
      <c r="E68" s="111" t="s">
        <v>167</v>
      </c>
      <c r="F68" s="111" t="s">
        <v>167</v>
      </c>
      <c r="G68" s="110"/>
      <c r="H68" s="110"/>
      <c r="I68" s="131"/>
      <c r="J68" s="132"/>
      <c r="K68" s="134">
        <f t="shared" si="1"/>
        <v>0</v>
      </c>
    </row>
    <row r="69" spans="2:11" s="102" customFormat="1" ht="25.5" customHeight="1" x14ac:dyDescent="0.25">
      <c r="B69" s="125"/>
      <c r="C69" s="109" t="s">
        <v>281</v>
      </c>
      <c r="D69" s="110" t="s">
        <v>282</v>
      </c>
      <c r="E69" s="111"/>
      <c r="F69" s="111" t="s">
        <v>167</v>
      </c>
      <c r="G69" s="110"/>
      <c r="H69" s="112"/>
      <c r="I69" s="113"/>
      <c r="J69" s="114"/>
      <c r="K69" s="115">
        <f t="shared" si="1"/>
        <v>0</v>
      </c>
    </row>
    <row r="70" spans="2:11" s="102" customFormat="1" ht="18" customHeight="1" x14ac:dyDescent="0.25">
      <c r="B70" s="125"/>
      <c r="C70" s="109" t="s">
        <v>283</v>
      </c>
      <c r="D70" s="110" t="s">
        <v>284</v>
      </c>
      <c r="E70" s="111"/>
      <c r="F70" s="111" t="s">
        <v>167</v>
      </c>
      <c r="G70" s="110"/>
      <c r="H70" s="112"/>
      <c r="I70" s="113"/>
      <c r="J70" s="114"/>
      <c r="K70" s="115">
        <f t="shared" si="1"/>
        <v>0</v>
      </c>
    </row>
    <row r="71" spans="2:11" s="102" customFormat="1" ht="18" customHeight="1" x14ac:dyDescent="0.25">
      <c r="B71" s="125"/>
      <c r="C71" s="109" t="s">
        <v>285</v>
      </c>
      <c r="D71" s="110" t="s">
        <v>286</v>
      </c>
      <c r="E71" s="111"/>
      <c r="F71" s="111" t="s">
        <v>167</v>
      </c>
      <c r="G71" s="110"/>
      <c r="H71" s="112"/>
      <c r="I71" s="113"/>
      <c r="J71" s="114"/>
      <c r="K71" s="115">
        <f t="shared" si="1"/>
        <v>0</v>
      </c>
    </row>
    <row r="72" spans="2:11" s="102" customFormat="1" ht="18" customHeight="1" x14ac:dyDescent="0.25">
      <c r="B72" s="125"/>
      <c r="C72" s="109" t="s">
        <v>287</v>
      </c>
      <c r="D72" s="110" t="s">
        <v>288</v>
      </c>
      <c r="E72" s="111"/>
      <c r="F72" s="111" t="s">
        <v>167</v>
      </c>
      <c r="G72" s="110"/>
      <c r="H72" s="112"/>
      <c r="I72" s="113"/>
      <c r="J72" s="114"/>
      <c r="K72" s="115">
        <f t="shared" si="1"/>
        <v>0</v>
      </c>
    </row>
    <row r="73" spans="2:11" s="102" customFormat="1" ht="18" customHeight="1" x14ac:dyDescent="0.25">
      <c r="B73" s="125"/>
      <c r="C73" s="109" t="s">
        <v>289</v>
      </c>
      <c r="D73" s="110" t="s">
        <v>290</v>
      </c>
      <c r="E73" s="111"/>
      <c r="F73" s="111" t="s">
        <v>167</v>
      </c>
      <c r="G73" s="110"/>
      <c r="H73" s="112"/>
      <c r="I73" s="113"/>
      <c r="J73" s="114"/>
      <c r="K73" s="115">
        <f t="shared" si="1"/>
        <v>0</v>
      </c>
    </row>
    <row r="74" spans="2:11" s="102" customFormat="1" ht="18" customHeight="1" x14ac:dyDescent="0.25">
      <c r="B74" s="125"/>
      <c r="C74" s="109" t="s">
        <v>291</v>
      </c>
      <c r="D74" s="110" t="s">
        <v>292</v>
      </c>
      <c r="E74" s="111"/>
      <c r="F74" s="111" t="s">
        <v>167</v>
      </c>
      <c r="G74" s="110"/>
      <c r="H74" s="110"/>
      <c r="I74" s="131"/>
      <c r="J74" s="132"/>
      <c r="K74" s="115">
        <f t="shared" si="1"/>
        <v>0</v>
      </c>
    </row>
    <row r="75" spans="2:11" s="102" customFormat="1" ht="18" customHeight="1" x14ac:dyDescent="0.25">
      <c r="B75" s="128"/>
      <c r="C75" s="109" t="s">
        <v>293</v>
      </c>
      <c r="D75" s="110" t="s">
        <v>294</v>
      </c>
      <c r="E75" s="111"/>
      <c r="F75" s="111" t="s">
        <v>167</v>
      </c>
      <c r="G75" s="111"/>
      <c r="H75" s="112"/>
      <c r="I75" s="113"/>
      <c r="J75" s="116"/>
      <c r="K75" s="115">
        <f t="shared" si="1"/>
        <v>0</v>
      </c>
    </row>
    <row r="76" spans="2:11" s="102" customFormat="1" ht="18" customHeight="1" x14ac:dyDescent="0.25">
      <c r="B76" s="128"/>
      <c r="C76" s="109" t="s">
        <v>295</v>
      </c>
      <c r="D76" s="110" t="s">
        <v>276</v>
      </c>
      <c r="E76" s="111"/>
      <c r="F76" s="111"/>
      <c r="G76" s="111"/>
      <c r="H76" s="112"/>
      <c r="I76" s="118"/>
      <c r="J76" s="116"/>
      <c r="K76" s="115">
        <f t="shared" si="1"/>
        <v>0</v>
      </c>
    </row>
    <row r="77" spans="2:11" s="102" customFormat="1" ht="24.65" customHeight="1" x14ac:dyDescent="0.25">
      <c r="B77" s="337" t="s">
        <v>296</v>
      </c>
      <c r="C77" s="338"/>
      <c r="D77" s="356"/>
      <c r="E77" s="140"/>
      <c r="F77" s="140"/>
      <c r="G77" s="140"/>
      <c r="H77" s="140"/>
      <c r="I77" s="141"/>
      <c r="J77" s="142"/>
      <c r="K77" s="122">
        <f>SUM(K68:K76)</f>
        <v>0</v>
      </c>
    </row>
    <row r="78" spans="2:11" s="102" customFormat="1" ht="18" customHeight="1" x14ac:dyDescent="0.25">
      <c r="B78" s="143">
        <v>4</v>
      </c>
      <c r="C78" s="334" t="s">
        <v>297</v>
      </c>
      <c r="D78" s="360"/>
      <c r="E78" s="144"/>
      <c r="F78" s="144"/>
      <c r="G78" s="145"/>
      <c r="H78" s="144"/>
      <c r="I78" s="146"/>
      <c r="J78" s="147"/>
      <c r="K78" s="148"/>
    </row>
    <row r="79" spans="2:11" s="102" customFormat="1" ht="18" customHeight="1" x14ac:dyDescent="0.25">
      <c r="B79" s="128"/>
      <c r="C79" s="109" t="s">
        <v>298</v>
      </c>
      <c r="D79" s="110" t="s">
        <v>299</v>
      </c>
      <c r="E79" s="111"/>
      <c r="F79" s="111" t="s">
        <v>167</v>
      </c>
      <c r="G79" s="111"/>
      <c r="H79" s="112"/>
      <c r="I79" s="113"/>
      <c r="J79" s="116"/>
      <c r="K79" s="115">
        <f t="shared" si="1"/>
        <v>0</v>
      </c>
    </row>
    <row r="80" spans="2:11" s="102" customFormat="1" ht="18" customHeight="1" x14ac:dyDescent="0.25">
      <c r="B80" s="128"/>
      <c r="C80" s="109" t="s">
        <v>300</v>
      </c>
      <c r="D80" s="110" t="s">
        <v>301</v>
      </c>
      <c r="E80" s="111"/>
      <c r="F80" s="111" t="s">
        <v>167</v>
      </c>
      <c r="G80" s="111"/>
      <c r="H80" s="112"/>
      <c r="I80" s="113"/>
      <c r="J80" s="116"/>
      <c r="K80" s="115">
        <f t="shared" si="1"/>
        <v>0</v>
      </c>
    </row>
    <row r="81" spans="2:11" s="102" customFormat="1" ht="18" customHeight="1" x14ac:dyDescent="0.25">
      <c r="B81" s="128"/>
      <c r="C81" s="109" t="s">
        <v>302</v>
      </c>
      <c r="D81" s="110" t="s">
        <v>303</v>
      </c>
      <c r="E81" s="111" t="s">
        <v>167</v>
      </c>
      <c r="F81" s="111"/>
      <c r="G81" s="111"/>
      <c r="H81" s="112"/>
      <c r="I81" s="113"/>
      <c r="J81" s="116"/>
      <c r="K81" s="115">
        <f t="shared" si="1"/>
        <v>0</v>
      </c>
    </row>
    <row r="82" spans="2:11" s="102" customFormat="1" ht="18" customHeight="1" x14ac:dyDescent="0.25">
      <c r="B82" s="128"/>
      <c r="C82" s="109" t="s">
        <v>304</v>
      </c>
      <c r="D82" s="110" t="s">
        <v>305</v>
      </c>
      <c r="E82" s="111" t="s">
        <v>167</v>
      </c>
      <c r="F82" s="111" t="s">
        <v>167</v>
      </c>
      <c r="G82" s="111"/>
      <c r="H82" s="112"/>
      <c r="I82" s="113"/>
      <c r="J82" s="116"/>
      <c r="K82" s="115">
        <f t="shared" ref="K82:K93" si="2">I82*J82</f>
        <v>0</v>
      </c>
    </row>
    <row r="83" spans="2:11" s="102" customFormat="1" ht="18" customHeight="1" x14ac:dyDescent="0.25">
      <c r="B83" s="128"/>
      <c r="C83" s="109" t="s">
        <v>306</v>
      </c>
      <c r="D83" s="110" t="s">
        <v>307</v>
      </c>
      <c r="E83" s="111"/>
      <c r="F83" s="111" t="s">
        <v>167</v>
      </c>
      <c r="G83" s="111"/>
      <c r="H83" s="112"/>
      <c r="I83" s="113"/>
      <c r="J83" s="116"/>
      <c r="K83" s="115">
        <f t="shared" si="2"/>
        <v>0</v>
      </c>
    </row>
    <row r="84" spans="2:11" s="102" customFormat="1" ht="18" customHeight="1" x14ac:dyDescent="0.25">
      <c r="B84" s="128"/>
      <c r="C84" s="109" t="s">
        <v>308</v>
      </c>
      <c r="D84" s="110" t="s">
        <v>276</v>
      </c>
      <c r="E84" s="111"/>
      <c r="F84" s="111"/>
      <c r="G84" s="111"/>
      <c r="H84" s="112"/>
      <c r="I84" s="118"/>
      <c r="J84" s="116"/>
      <c r="K84" s="134">
        <f t="shared" si="2"/>
        <v>0</v>
      </c>
    </row>
    <row r="85" spans="2:11" s="102" customFormat="1" ht="24.65" customHeight="1" x14ac:dyDescent="0.25">
      <c r="B85" s="337" t="s">
        <v>309</v>
      </c>
      <c r="C85" s="338" t="s">
        <v>310</v>
      </c>
      <c r="D85" s="356"/>
      <c r="E85" s="337"/>
      <c r="F85" s="338"/>
      <c r="G85" s="356"/>
      <c r="H85" s="337"/>
      <c r="I85" s="338"/>
      <c r="J85" s="356"/>
      <c r="K85" s="149">
        <f>SUM(K79:K84)</f>
        <v>0</v>
      </c>
    </row>
    <row r="86" spans="2:11" s="102" customFormat="1" ht="18" customHeight="1" x14ac:dyDescent="0.25">
      <c r="B86" s="143">
        <v>5</v>
      </c>
      <c r="C86" s="334" t="s">
        <v>311</v>
      </c>
      <c r="D86" s="360"/>
      <c r="E86" s="144"/>
      <c r="F86" s="144"/>
      <c r="G86" s="145"/>
      <c r="H86" s="144"/>
      <c r="I86" s="146"/>
      <c r="J86" s="147"/>
      <c r="K86" s="148"/>
    </row>
    <row r="87" spans="2:11" s="102" customFormat="1" ht="34.15" customHeight="1" x14ac:dyDescent="0.25">
      <c r="B87" s="128"/>
      <c r="C87" s="109" t="s">
        <v>312</v>
      </c>
      <c r="D87" s="110" t="s">
        <v>313</v>
      </c>
      <c r="E87" s="111"/>
      <c r="F87" s="111" t="s">
        <v>167</v>
      </c>
      <c r="G87" s="111"/>
      <c r="H87" s="112"/>
      <c r="I87" s="113"/>
      <c r="J87" s="114"/>
      <c r="K87" s="115">
        <f t="shared" si="2"/>
        <v>0</v>
      </c>
    </row>
    <row r="88" spans="2:11" s="102" customFormat="1" ht="18" customHeight="1" x14ac:dyDescent="0.25">
      <c r="B88" s="128"/>
      <c r="C88" s="109" t="s">
        <v>314</v>
      </c>
      <c r="D88" s="110" t="s">
        <v>276</v>
      </c>
      <c r="E88" s="111"/>
      <c r="F88" s="111"/>
      <c r="G88" s="111"/>
      <c r="H88" s="112"/>
      <c r="I88" s="118"/>
      <c r="J88" s="116"/>
      <c r="K88" s="134">
        <f t="shared" si="2"/>
        <v>0</v>
      </c>
    </row>
    <row r="89" spans="2:11" s="102" customFormat="1" ht="25.5" customHeight="1" x14ac:dyDescent="0.25">
      <c r="B89" s="337" t="s">
        <v>315</v>
      </c>
      <c r="C89" s="338" t="s">
        <v>316</v>
      </c>
      <c r="D89" s="356"/>
      <c r="E89" s="337"/>
      <c r="F89" s="338"/>
      <c r="G89" s="356"/>
      <c r="H89" s="337"/>
      <c r="I89" s="338"/>
      <c r="J89" s="356"/>
      <c r="K89" s="149">
        <f>SUM(K87:K88)</f>
        <v>0</v>
      </c>
    </row>
    <row r="90" spans="2:11" s="102" customFormat="1" ht="18" customHeight="1" x14ac:dyDescent="0.25">
      <c r="B90" s="103">
        <v>6</v>
      </c>
      <c r="C90" s="334" t="s">
        <v>317</v>
      </c>
      <c r="D90" s="334"/>
      <c r="E90" s="124"/>
      <c r="F90" s="124"/>
      <c r="G90" s="137"/>
      <c r="H90" s="124"/>
      <c r="I90" s="138"/>
      <c r="J90" s="106"/>
      <c r="K90" s="139"/>
    </row>
    <row r="91" spans="2:11" s="102" customFormat="1" ht="26.5" customHeight="1" x14ac:dyDescent="0.25">
      <c r="B91" s="128"/>
      <c r="C91" s="109" t="s">
        <v>318</v>
      </c>
      <c r="D91" s="110" t="s">
        <v>319</v>
      </c>
      <c r="E91" s="111"/>
      <c r="F91" s="111" t="s">
        <v>167</v>
      </c>
      <c r="G91" s="111"/>
      <c r="H91" s="112"/>
      <c r="I91" s="113"/>
      <c r="J91" s="114"/>
      <c r="K91" s="115">
        <f t="shared" si="2"/>
        <v>0</v>
      </c>
    </row>
    <row r="92" spans="2:11" s="102" customFormat="1" ht="18" customHeight="1" x14ac:dyDescent="0.25">
      <c r="B92" s="128"/>
      <c r="C92" s="109" t="s">
        <v>320</v>
      </c>
      <c r="D92" s="110" t="s">
        <v>321</v>
      </c>
      <c r="E92" s="111"/>
      <c r="F92" s="111" t="s">
        <v>167</v>
      </c>
      <c r="G92" s="111"/>
      <c r="H92" s="112"/>
      <c r="I92" s="113"/>
      <c r="J92" s="114"/>
      <c r="K92" s="115">
        <f t="shared" si="2"/>
        <v>0</v>
      </c>
    </row>
    <row r="93" spans="2:11" s="102" customFormat="1" ht="18" customHeight="1" x14ac:dyDescent="0.25">
      <c r="B93" s="128"/>
      <c r="C93" s="109" t="s">
        <v>322</v>
      </c>
      <c r="D93" s="110" t="s">
        <v>276</v>
      </c>
      <c r="E93" s="111"/>
      <c r="F93" s="111"/>
      <c r="G93" s="111"/>
      <c r="H93" s="112"/>
      <c r="I93" s="118"/>
      <c r="J93" s="116"/>
      <c r="K93" s="134">
        <f t="shared" si="2"/>
        <v>0</v>
      </c>
    </row>
    <row r="94" spans="2:11" s="102" customFormat="1" ht="26.5" customHeight="1" x14ac:dyDescent="0.25">
      <c r="B94" s="337" t="s">
        <v>323</v>
      </c>
      <c r="C94" s="338" t="s">
        <v>324</v>
      </c>
      <c r="D94" s="356"/>
      <c r="E94" s="337"/>
      <c r="F94" s="338"/>
      <c r="G94" s="356"/>
      <c r="H94" s="337"/>
      <c r="I94" s="338"/>
      <c r="J94" s="356"/>
      <c r="K94" s="149">
        <f>SUM(K91:K93)</f>
        <v>0</v>
      </c>
    </row>
    <row r="95" spans="2:11" s="102" customFormat="1" ht="18" customHeight="1" x14ac:dyDescent="0.25">
      <c r="B95" s="143">
        <v>7</v>
      </c>
      <c r="C95" s="334" t="s">
        <v>325</v>
      </c>
      <c r="D95" s="360"/>
      <c r="E95" s="124"/>
      <c r="F95" s="124"/>
      <c r="G95" s="137"/>
      <c r="H95" s="137"/>
      <c r="I95" s="150"/>
      <c r="J95" s="151"/>
      <c r="K95" s="148"/>
    </row>
    <row r="96" spans="2:11" s="102" customFormat="1" ht="41.5" customHeight="1" x14ac:dyDescent="0.25">
      <c r="B96" s="125"/>
      <c r="C96" s="109" t="s">
        <v>326</v>
      </c>
      <c r="D96" s="110" t="s">
        <v>327</v>
      </c>
      <c r="E96" s="111"/>
      <c r="F96" s="111"/>
      <c r="G96" s="111"/>
      <c r="H96" s="112"/>
      <c r="I96" s="113"/>
      <c r="J96" s="114"/>
      <c r="K96" s="115">
        <f t="shared" ref="K96:K100" si="3">I96*J96</f>
        <v>0</v>
      </c>
    </row>
    <row r="97" spans="2:11" s="102" customFormat="1" ht="18" customHeight="1" x14ac:dyDescent="0.25">
      <c r="B97" s="125"/>
      <c r="C97" s="109" t="s">
        <v>328</v>
      </c>
      <c r="D97" s="110" t="s">
        <v>329</v>
      </c>
      <c r="E97" s="111"/>
      <c r="F97" s="111" t="s">
        <v>167</v>
      </c>
      <c r="G97" s="111"/>
      <c r="H97" s="112"/>
      <c r="I97" s="113"/>
      <c r="J97" s="114"/>
      <c r="K97" s="115">
        <f t="shared" si="3"/>
        <v>0</v>
      </c>
    </row>
    <row r="98" spans="2:11" s="102" customFormat="1" ht="27.65" customHeight="1" x14ac:dyDescent="0.25">
      <c r="B98" s="125"/>
      <c r="C98" s="109" t="s">
        <v>330</v>
      </c>
      <c r="D98" s="110" t="s">
        <v>331</v>
      </c>
      <c r="E98" s="111"/>
      <c r="F98" s="111" t="s">
        <v>167</v>
      </c>
      <c r="G98" s="111"/>
      <c r="H98" s="112"/>
      <c r="I98" s="113"/>
      <c r="J98" s="114"/>
      <c r="K98" s="115">
        <f t="shared" si="3"/>
        <v>0</v>
      </c>
    </row>
    <row r="99" spans="2:11" s="102" customFormat="1" ht="24" customHeight="1" x14ac:dyDescent="0.25">
      <c r="B99" s="125"/>
      <c r="C99" s="109" t="s">
        <v>332</v>
      </c>
      <c r="D99" s="110" t="s">
        <v>333</v>
      </c>
      <c r="E99" s="111"/>
      <c r="F99" s="111" t="s">
        <v>167</v>
      </c>
      <c r="G99" s="111"/>
      <c r="H99" s="112"/>
      <c r="I99" s="113"/>
      <c r="J99" s="114"/>
      <c r="K99" s="115">
        <f t="shared" si="3"/>
        <v>0</v>
      </c>
    </row>
    <row r="100" spans="2:11" s="102" customFormat="1" ht="18" customHeight="1" x14ac:dyDescent="0.25">
      <c r="B100" s="125"/>
      <c r="C100" s="109" t="s">
        <v>334</v>
      </c>
      <c r="D100" s="110" t="s">
        <v>335</v>
      </c>
      <c r="E100" s="111"/>
      <c r="F100" s="111"/>
      <c r="G100" s="111"/>
      <c r="H100" s="112"/>
      <c r="I100" s="113"/>
      <c r="J100" s="114"/>
      <c r="K100" s="115">
        <f t="shared" si="3"/>
        <v>0</v>
      </c>
    </row>
    <row r="101" spans="2:11" s="102" customFormat="1" ht="26.15" customHeight="1" thickBot="1" x14ac:dyDescent="0.3">
      <c r="B101" s="337" t="s">
        <v>336</v>
      </c>
      <c r="C101" s="362" t="s">
        <v>337</v>
      </c>
      <c r="D101" s="363"/>
      <c r="E101" s="361"/>
      <c r="F101" s="362"/>
      <c r="G101" s="363"/>
      <c r="H101" s="361"/>
      <c r="I101" s="362"/>
      <c r="J101" s="363"/>
      <c r="K101" s="149">
        <f>SUM(K96:K100)</f>
        <v>0</v>
      </c>
    </row>
    <row r="102" spans="2:11" ht="31.9" customHeight="1" thickBot="1" x14ac:dyDescent="0.45">
      <c r="B102" s="152"/>
      <c r="C102" s="364" t="s">
        <v>338</v>
      </c>
      <c r="D102" s="365"/>
      <c r="E102" s="153"/>
      <c r="F102" s="153"/>
      <c r="G102" s="154"/>
      <c r="H102" s="155"/>
      <c r="I102" s="156"/>
      <c r="J102" s="157"/>
      <c r="K102" s="158">
        <f>SUM(K15+K24+K41+K51+K66+K77+K85+K89+K94+K101)</f>
        <v>0</v>
      </c>
    </row>
    <row r="103" spans="2:11" ht="31.9" customHeight="1" thickBot="1" x14ac:dyDescent="0.45">
      <c r="B103" s="159"/>
      <c r="C103" s="366" t="s">
        <v>339</v>
      </c>
      <c r="D103" s="367"/>
      <c r="E103" s="160"/>
      <c r="F103" s="160"/>
      <c r="G103" s="161"/>
      <c r="H103" s="162"/>
      <c r="I103" s="163"/>
      <c r="J103" s="164"/>
      <c r="K103" s="165" t="e">
        <f>#REF!</f>
        <v>#REF!</v>
      </c>
    </row>
    <row r="104" spans="2:11" ht="31.9" customHeight="1" thickBot="1" x14ac:dyDescent="0.45">
      <c r="B104" s="166"/>
      <c r="C104" s="368" t="s">
        <v>340</v>
      </c>
      <c r="D104" s="369"/>
      <c r="E104" s="167"/>
      <c r="F104" s="167"/>
      <c r="G104" s="168"/>
      <c r="H104" s="169"/>
      <c r="I104" s="170"/>
      <c r="J104" s="171"/>
      <c r="K104" s="172" t="e">
        <f>SUM(K102+K103)</f>
        <v>#REF!</v>
      </c>
    </row>
    <row r="105" spans="2:11" ht="13" x14ac:dyDescent="0.3">
      <c r="C105" s="174"/>
      <c r="D105" s="175"/>
      <c r="E105" s="176"/>
      <c r="F105" s="176"/>
      <c r="G105" s="175"/>
      <c r="H105" s="175"/>
      <c r="I105" s="177"/>
      <c r="J105" s="178"/>
      <c r="K105" s="179"/>
    </row>
    <row r="106" spans="2:11" ht="13" x14ac:dyDescent="0.3">
      <c r="C106" s="180"/>
      <c r="D106" s="181"/>
      <c r="E106" s="182"/>
      <c r="F106" s="182"/>
      <c r="G106" s="181"/>
      <c r="H106" s="181"/>
      <c r="I106" s="183"/>
      <c r="J106" s="184"/>
      <c r="K106" s="185"/>
    </row>
  </sheetData>
  <mergeCells count="45">
    <mergeCell ref="H101:J101"/>
    <mergeCell ref="C102:D102"/>
    <mergeCell ref="C103:D103"/>
    <mergeCell ref="C90:D90"/>
    <mergeCell ref="C104:D104"/>
    <mergeCell ref="C95:D95"/>
    <mergeCell ref="B101:D101"/>
    <mergeCell ref="E101:G101"/>
    <mergeCell ref="B66:D66"/>
    <mergeCell ref="E66:G66"/>
    <mergeCell ref="H66:J66"/>
    <mergeCell ref="B94:D94"/>
    <mergeCell ref="E94:G94"/>
    <mergeCell ref="H94:J94"/>
    <mergeCell ref="C67:D67"/>
    <mergeCell ref="B77:D77"/>
    <mergeCell ref="C78:D78"/>
    <mergeCell ref="B85:D85"/>
    <mergeCell ref="E85:G85"/>
    <mergeCell ref="H85:J85"/>
    <mergeCell ref="C86:D86"/>
    <mergeCell ref="B89:D89"/>
    <mergeCell ref="E89:G89"/>
    <mergeCell ref="H89:J89"/>
    <mergeCell ref="C16:D16"/>
    <mergeCell ref="B41:D41"/>
    <mergeCell ref="E41:J41"/>
    <mergeCell ref="B51:D51"/>
    <mergeCell ref="E51:J51"/>
    <mergeCell ref="B24:D24"/>
    <mergeCell ref="E24:J24"/>
    <mergeCell ref="C5:D5"/>
    <mergeCell ref="E5:F5"/>
    <mergeCell ref="B15:D15"/>
    <mergeCell ref="B1:C2"/>
    <mergeCell ref="E2:K2"/>
    <mergeCell ref="B3:B4"/>
    <mergeCell ref="C3:C4"/>
    <mergeCell ref="D3:D4"/>
    <mergeCell ref="E3:F3"/>
    <mergeCell ref="G3:G4"/>
    <mergeCell ref="H3:H4"/>
    <mergeCell ref="I3:I4"/>
    <mergeCell ref="J3:J4"/>
    <mergeCell ref="K3:K4"/>
  </mergeCells>
  <hyperlinks>
    <hyperlink ref="O1" location="Instructions!A1" display="HOME " xr:uid="{9A3ED531-D289-4EA4-8865-3519BADF5559}"/>
  </hyperlinks>
  <printOptions horizontalCentered="1"/>
  <pageMargins left="0.59055118110236227" right="0.59055118110236227" top="0.51181102362204722" bottom="0.70866141732283472" header="0" footer="0.51181102362204722"/>
  <pageSetup paperSize="9" scale="45" orientation="portrait" r:id="rId1"/>
  <headerFooter alignWithMargins="0">
    <oddHeader>&amp;LREQUEST FOR PROPOSAL
for Patient Recruitment and Retention Services&amp;C&amp;"Arial,Fett"CONFIDENTIAL</oddHeader>
    <oddFooter>&amp;L&amp;F&amp;C&amp;D&amp;R&amp;P / &amp;N</oddFooter>
  </headerFooter>
  <rowBreaks count="1" manualBreakCount="1">
    <brk id="66" min="1" max="11"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8D0E6-507E-4642-A311-923F303734A7}">
  <sheetPr codeName="Sheet8"/>
  <dimension ref="A1:FE31"/>
  <sheetViews>
    <sheetView showGridLines="0" tabSelected="1" view="pageBreakPreview" topLeftCell="A21" zoomScaleNormal="90" zoomScaleSheetLayoutView="100" workbookViewId="0">
      <selection activeCell="A27" sqref="A27:E31"/>
    </sheetView>
  </sheetViews>
  <sheetFormatPr defaultColWidth="9.1796875" defaultRowHeight="12.5" x14ac:dyDescent="0.25"/>
  <cols>
    <col min="1" max="1" width="4.54296875" style="223" customWidth="1"/>
    <col min="2" max="2" width="76.81640625" style="193" customWidth="1"/>
    <col min="3" max="3" width="11.81640625" style="193" customWidth="1"/>
    <col min="4" max="4" width="19.81640625" style="224" customWidth="1"/>
    <col min="5" max="5" width="23.54296875" style="193" customWidth="1"/>
    <col min="6" max="16384" width="9.1796875" style="193"/>
  </cols>
  <sheetData>
    <row r="1" spans="1:161" s="191" customFormat="1" ht="46.5" customHeight="1" x14ac:dyDescent="0.35">
      <c r="A1" s="377" t="s">
        <v>341</v>
      </c>
      <c r="B1" s="378"/>
      <c r="C1" s="378"/>
      <c r="D1" s="378"/>
      <c r="E1" s="379"/>
      <c r="F1" s="3" t="s">
        <v>47</v>
      </c>
      <c r="G1" s="190"/>
      <c r="H1" s="190"/>
      <c r="I1" s="190"/>
      <c r="J1" s="190"/>
      <c r="K1" s="190"/>
      <c r="L1" s="190"/>
      <c r="M1" s="190"/>
      <c r="N1" s="190"/>
      <c r="O1" s="190"/>
      <c r="P1" s="190"/>
      <c r="Q1" s="190"/>
      <c r="R1" s="190"/>
      <c r="S1" s="190"/>
      <c r="T1" s="190"/>
      <c r="U1" s="190"/>
      <c r="V1" s="190"/>
      <c r="W1" s="190"/>
      <c r="X1" s="190"/>
      <c r="Y1" s="190"/>
      <c r="Z1" s="190"/>
      <c r="AA1" s="190"/>
      <c r="AB1" s="190"/>
      <c r="AC1" s="190"/>
      <c r="AD1" s="190"/>
      <c r="AE1" s="190"/>
      <c r="AF1" s="190"/>
      <c r="AG1" s="190"/>
      <c r="AH1" s="190"/>
      <c r="AI1" s="190"/>
      <c r="AJ1" s="190"/>
      <c r="AK1" s="190"/>
      <c r="AL1" s="190"/>
      <c r="AM1" s="190"/>
      <c r="AN1" s="190"/>
      <c r="AO1" s="190"/>
      <c r="AP1" s="190"/>
      <c r="AQ1" s="190"/>
      <c r="AR1" s="190"/>
      <c r="AS1" s="190"/>
      <c r="AT1" s="190"/>
      <c r="AU1" s="190"/>
      <c r="AV1" s="190"/>
      <c r="AW1" s="190"/>
      <c r="AX1" s="190"/>
      <c r="AY1" s="190"/>
      <c r="AZ1" s="190"/>
      <c r="BA1" s="190"/>
      <c r="BB1" s="190"/>
      <c r="BC1" s="190"/>
      <c r="BD1" s="190"/>
      <c r="BE1" s="190"/>
      <c r="BF1" s="190"/>
      <c r="BG1" s="190"/>
      <c r="BH1" s="190"/>
      <c r="BI1" s="190"/>
      <c r="BJ1" s="190"/>
      <c r="BK1" s="190"/>
      <c r="BL1" s="190"/>
      <c r="BM1" s="190"/>
      <c r="BN1" s="190"/>
      <c r="BO1" s="190"/>
      <c r="BP1" s="190"/>
      <c r="BQ1" s="190"/>
      <c r="BR1" s="190"/>
      <c r="BS1" s="190"/>
      <c r="BT1" s="190"/>
      <c r="BU1" s="190"/>
      <c r="BV1" s="190"/>
      <c r="BW1" s="190"/>
      <c r="BX1" s="190"/>
      <c r="BY1" s="190"/>
      <c r="BZ1" s="190"/>
      <c r="CA1" s="190"/>
      <c r="CB1" s="190"/>
      <c r="CC1" s="190"/>
      <c r="CD1" s="190"/>
      <c r="CE1" s="190"/>
      <c r="CF1" s="190"/>
      <c r="CG1" s="190"/>
      <c r="CH1" s="190"/>
      <c r="CI1" s="190"/>
      <c r="CJ1" s="190"/>
      <c r="CK1" s="190"/>
      <c r="CL1" s="190"/>
      <c r="CM1" s="190"/>
      <c r="CN1" s="190"/>
      <c r="CO1" s="190"/>
      <c r="CP1" s="190"/>
      <c r="CQ1" s="190"/>
      <c r="CR1" s="190"/>
      <c r="CS1" s="190"/>
      <c r="CT1" s="190"/>
      <c r="CU1" s="190"/>
      <c r="CV1" s="190"/>
      <c r="CW1" s="190"/>
      <c r="CX1" s="190"/>
      <c r="CY1" s="190"/>
      <c r="CZ1" s="190"/>
      <c r="DA1" s="190"/>
      <c r="DB1" s="190"/>
      <c r="DC1" s="190"/>
      <c r="DD1" s="190"/>
      <c r="DE1" s="190"/>
      <c r="DF1" s="190"/>
      <c r="DG1" s="190"/>
      <c r="DH1" s="190"/>
      <c r="DI1" s="190"/>
      <c r="DJ1" s="190"/>
      <c r="DK1" s="190"/>
      <c r="DL1" s="190"/>
      <c r="DM1" s="190"/>
      <c r="DN1" s="190"/>
      <c r="DO1" s="190"/>
      <c r="DP1" s="190"/>
      <c r="DQ1" s="190"/>
      <c r="DR1" s="190"/>
      <c r="DS1" s="190"/>
      <c r="DT1" s="190"/>
      <c r="DU1" s="190"/>
      <c r="DV1" s="190"/>
      <c r="DW1" s="190"/>
      <c r="DX1" s="190"/>
      <c r="DY1" s="190"/>
      <c r="DZ1" s="190"/>
      <c r="EA1" s="190"/>
      <c r="EB1" s="190"/>
      <c r="EC1" s="190"/>
      <c r="ED1" s="190"/>
      <c r="EE1" s="190"/>
      <c r="EF1" s="190"/>
      <c r="EG1" s="190"/>
      <c r="EH1" s="190"/>
      <c r="EI1" s="190"/>
      <c r="EJ1" s="190"/>
      <c r="EK1" s="190"/>
      <c r="EL1" s="190"/>
      <c r="EM1" s="190"/>
      <c r="EN1" s="190"/>
      <c r="EO1" s="190"/>
      <c r="EP1" s="190"/>
      <c r="EQ1" s="190"/>
      <c r="ER1" s="190"/>
      <c r="ES1" s="190"/>
      <c r="ET1" s="190"/>
      <c r="EU1" s="190"/>
      <c r="EV1" s="190"/>
      <c r="EW1" s="190"/>
      <c r="EX1" s="190"/>
      <c r="EY1" s="190"/>
      <c r="EZ1" s="190"/>
      <c r="FA1" s="190"/>
      <c r="FB1" s="190"/>
      <c r="FC1" s="190"/>
      <c r="FD1" s="190"/>
      <c r="FE1" s="190"/>
    </row>
    <row r="2" spans="1:161" ht="35.25" customHeight="1" x14ac:dyDescent="0.25">
      <c r="A2" s="380" t="s">
        <v>152</v>
      </c>
      <c r="B2" s="381"/>
      <c r="C2" s="381"/>
      <c r="D2" s="381"/>
      <c r="E2" s="192"/>
    </row>
    <row r="3" spans="1:161" ht="20.149999999999999" customHeight="1" x14ac:dyDescent="0.35">
      <c r="A3" s="194" t="s">
        <v>342</v>
      </c>
      <c r="B3" s="195" t="s">
        <v>343</v>
      </c>
      <c r="C3" s="196" t="s">
        <v>344</v>
      </c>
      <c r="D3" s="197" t="s">
        <v>345</v>
      </c>
      <c r="E3" s="198" t="s">
        <v>161</v>
      </c>
    </row>
    <row r="4" spans="1:161" ht="20.149999999999999" customHeight="1" x14ac:dyDescent="0.25">
      <c r="A4" s="199">
        <v>1</v>
      </c>
      <c r="B4" s="200" t="s">
        <v>346</v>
      </c>
      <c r="C4" s="200"/>
      <c r="D4" s="201"/>
      <c r="E4" s="18">
        <f>C4+D4</f>
        <v>0</v>
      </c>
    </row>
    <row r="5" spans="1:161" ht="20.149999999999999" customHeight="1" x14ac:dyDescent="0.25">
      <c r="A5" s="199">
        <v>2</v>
      </c>
      <c r="B5" s="200" t="s">
        <v>347</v>
      </c>
      <c r="C5" s="200"/>
      <c r="D5" s="201"/>
      <c r="E5" s="18">
        <f t="shared" ref="E5:E18" si="0">C5+D5</f>
        <v>0</v>
      </c>
    </row>
    <row r="6" spans="1:161" ht="20.149999999999999" customHeight="1" x14ac:dyDescent="0.25">
      <c r="A6" s="199">
        <v>3</v>
      </c>
      <c r="B6" s="200" t="s">
        <v>348</v>
      </c>
      <c r="C6" s="200"/>
      <c r="D6" s="201"/>
      <c r="E6" s="18">
        <f t="shared" si="0"/>
        <v>0</v>
      </c>
    </row>
    <row r="7" spans="1:161" ht="20.149999999999999" customHeight="1" x14ac:dyDescent="0.25">
      <c r="A7" s="199">
        <v>4</v>
      </c>
      <c r="B7" s="200" t="s">
        <v>349</v>
      </c>
      <c r="C7" s="200"/>
      <c r="D7" s="202"/>
      <c r="E7" s="18">
        <f t="shared" si="0"/>
        <v>0</v>
      </c>
    </row>
    <row r="8" spans="1:161" ht="20.149999999999999" customHeight="1" x14ac:dyDescent="0.25">
      <c r="A8" s="199">
        <v>5</v>
      </c>
      <c r="B8" s="200" t="s">
        <v>350</v>
      </c>
      <c r="C8" s="200"/>
      <c r="D8" s="202"/>
      <c r="E8" s="18">
        <f t="shared" si="0"/>
        <v>0</v>
      </c>
    </row>
    <row r="9" spans="1:161" ht="20.149999999999999" customHeight="1" x14ac:dyDescent="0.35">
      <c r="A9" s="203" t="s">
        <v>342</v>
      </c>
      <c r="B9" s="204" t="s">
        <v>351</v>
      </c>
      <c r="C9" s="196" t="s">
        <v>344</v>
      </c>
      <c r="D9" s="205" t="s">
        <v>345</v>
      </c>
      <c r="E9" s="198" t="s">
        <v>161</v>
      </c>
    </row>
    <row r="10" spans="1:161" ht="20.149999999999999" customHeight="1" x14ac:dyDescent="0.3">
      <c r="A10" s="199">
        <v>1</v>
      </c>
      <c r="B10" s="206" t="s">
        <v>352</v>
      </c>
      <c r="C10" s="206"/>
      <c r="D10" s="207"/>
      <c r="E10" s="18">
        <f t="shared" si="0"/>
        <v>0</v>
      </c>
    </row>
    <row r="11" spans="1:161" ht="20.149999999999999" customHeight="1" x14ac:dyDescent="0.3">
      <c r="A11" s="199">
        <v>2</v>
      </c>
      <c r="B11" s="206" t="s">
        <v>353</v>
      </c>
      <c r="C11" s="206"/>
      <c r="D11" s="207"/>
      <c r="E11" s="18">
        <f t="shared" si="0"/>
        <v>0</v>
      </c>
    </row>
    <row r="12" spans="1:161" ht="20.149999999999999" customHeight="1" x14ac:dyDescent="0.3">
      <c r="A12" s="199">
        <v>3</v>
      </c>
      <c r="B12" s="206" t="s">
        <v>354</v>
      </c>
      <c r="C12" s="206"/>
      <c r="D12" s="207"/>
      <c r="E12" s="18">
        <f t="shared" si="0"/>
        <v>0</v>
      </c>
    </row>
    <row r="13" spans="1:161" ht="20.149999999999999" customHeight="1" x14ac:dyDescent="0.3">
      <c r="A13" s="199">
        <v>4</v>
      </c>
      <c r="B13" s="206" t="s">
        <v>355</v>
      </c>
      <c r="C13" s="206"/>
      <c r="D13" s="207"/>
      <c r="E13" s="18">
        <f t="shared" si="0"/>
        <v>0</v>
      </c>
    </row>
    <row r="14" spans="1:161" ht="20.149999999999999" customHeight="1" x14ac:dyDescent="0.3">
      <c r="A14" s="199">
        <v>5</v>
      </c>
      <c r="B14" s="208" t="s">
        <v>356</v>
      </c>
      <c r="C14" s="208"/>
      <c r="D14" s="207"/>
      <c r="E14" s="18">
        <f t="shared" si="0"/>
        <v>0</v>
      </c>
    </row>
    <row r="15" spans="1:161" ht="20.149999999999999" customHeight="1" x14ac:dyDescent="0.3">
      <c r="A15" s="209">
        <v>6</v>
      </c>
      <c r="B15" s="208" t="s">
        <v>357</v>
      </c>
      <c r="C15" s="208"/>
      <c r="D15" s="207"/>
      <c r="E15" s="18">
        <f t="shared" si="0"/>
        <v>0</v>
      </c>
    </row>
    <row r="16" spans="1:161" ht="20.149999999999999" customHeight="1" x14ac:dyDescent="0.3">
      <c r="A16" s="209">
        <v>7</v>
      </c>
      <c r="B16" s="208" t="s">
        <v>358</v>
      </c>
      <c r="C16" s="208"/>
      <c r="D16" s="207"/>
      <c r="E16" s="18">
        <f t="shared" si="0"/>
        <v>0</v>
      </c>
    </row>
    <row r="17" spans="1:5" ht="20.149999999999999" customHeight="1" x14ac:dyDescent="0.3">
      <c r="A17" s="209">
        <v>8</v>
      </c>
      <c r="B17" s="206" t="s">
        <v>359</v>
      </c>
      <c r="C17" s="206"/>
      <c r="D17" s="207"/>
      <c r="E17" s="18">
        <f t="shared" si="0"/>
        <v>0</v>
      </c>
    </row>
    <row r="18" spans="1:5" ht="27" customHeight="1" thickBot="1" x14ac:dyDescent="0.35">
      <c r="A18" s="209">
        <v>9</v>
      </c>
      <c r="B18" s="210" t="s">
        <v>360</v>
      </c>
      <c r="C18" s="211"/>
      <c r="D18" s="212"/>
      <c r="E18" s="213">
        <f t="shared" si="0"/>
        <v>0</v>
      </c>
    </row>
    <row r="19" spans="1:5" ht="20.149999999999999" customHeight="1" thickBot="1" x14ac:dyDescent="0.3">
      <c r="A19" s="382" t="s">
        <v>361</v>
      </c>
      <c r="B19" s="383"/>
      <c r="C19" s="383"/>
      <c r="D19" s="383"/>
      <c r="E19" s="214">
        <f>SUM(E4:E18)</f>
        <v>0</v>
      </c>
    </row>
    <row r="20" spans="1:5" ht="74.25" customHeight="1" thickBot="1" x14ac:dyDescent="0.35">
      <c r="A20" s="215"/>
      <c r="B20" s="384" t="s">
        <v>362</v>
      </c>
      <c r="C20" s="384"/>
      <c r="D20" s="384"/>
      <c r="E20" s="384"/>
    </row>
    <row r="21" spans="1:5" ht="20.149999999999999" customHeight="1" x14ac:dyDescent="0.3">
      <c r="A21" s="216" t="s">
        <v>342</v>
      </c>
      <c r="B21" s="385" t="s">
        <v>363</v>
      </c>
      <c r="C21" s="386"/>
      <c r="D21" s="387"/>
      <c r="E21" s="217" t="s">
        <v>364</v>
      </c>
    </row>
    <row r="22" spans="1:5" ht="20.149999999999999" customHeight="1" x14ac:dyDescent="0.3">
      <c r="A22" s="218">
        <v>1</v>
      </c>
      <c r="B22" s="371"/>
      <c r="C22" s="372"/>
      <c r="D22" s="373"/>
      <c r="E22" s="219"/>
    </row>
    <row r="23" spans="1:5" ht="20.149999999999999" customHeight="1" x14ac:dyDescent="0.3">
      <c r="A23" s="218">
        <v>2</v>
      </c>
      <c r="B23" s="371"/>
      <c r="C23" s="372"/>
      <c r="D23" s="373"/>
      <c r="E23" s="219"/>
    </row>
    <row r="24" spans="1:5" ht="20.149999999999999" customHeight="1" x14ac:dyDescent="0.3">
      <c r="A24" s="220">
        <v>3</v>
      </c>
      <c r="B24" s="371"/>
      <c r="C24" s="372"/>
      <c r="D24" s="373"/>
      <c r="E24" s="219"/>
    </row>
    <row r="25" spans="1:5" ht="20.149999999999999" customHeight="1" x14ac:dyDescent="0.3">
      <c r="A25" s="220">
        <v>4</v>
      </c>
      <c r="B25" s="371"/>
      <c r="C25" s="372"/>
      <c r="D25" s="373"/>
      <c r="E25" s="219"/>
    </row>
    <row r="26" spans="1:5" ht="14.5" thickBot="1" x14ac:dyDescent="0.35">
      <c r="A26" s="221">
        <v>5</v>
      </c>
      <c r="B26" s="374"/>
      <c r="C26" s="375"/>
      <c r="D26" s="376"/>
      <c r="E26" s="222"/>
    </row>
    <row r="27" spans="1:5" ht="14" x14ac:dyDescent="0.3">
      <c r="A27" s="370" t="s">
        <v>365</v>
      </c>
      <c r="B27" s="370"/>
      <c r="C27" s="370"/>
      <c r="D27" s="370"/>
      <c r="E27" s="370"/>
    </row>
    <row r="28" spans="1:5" ht="39" customHeight="1" x14ac:dyDescent="0.25">
      <c r="A28" s="229"/>
      <c r="B28" s="230" t="s">
        <v>366</v>
      </c>
      <c r="C28" s="231"/>
      <c r="D28" s="231"/>
      <c r="E28" s="235"/>
    </row>
    <row r="29" spans="1:5" x14ac:dyDescent="0.25">
      <c r="A29" s="229"/>
      <c r="B29" s="232"/>
      <c r="C29" s="233"/>
      <c r="D29" s="233"/>
      <c r="E29" s="234"/>
    </row>
    <row r="30" spans="1:5" ht="35.25" customHeight="1" x14ac:dyDescent="0.25">
      <c r="A30" s="229"/>
      <c r="B30" s="230" t="s">
        <v>367</v>
      </c>
      <c r="C30" s="231"/>
      <c r="D30" s="231"/>
      <c r="E30" s="235"/>
    </row>
    <row r="31" spans="1:5" ht="51.75" customHeight="1" x14ac:dyDescent="0.25">
      <c r="A31" s="229"/>
      <c r="B31" s="230"/>
      <c r="C31" s="231"/>
      <c r="D31" s="231"/>
      <c r="E31" s="235"/>
    </row>
  </sheetData>
  <mergeCells count="11">
    <mergeCell ref="B22:D22"/>
    <mergeCell ref="A1:E1"/>
    <mergeCell ref="A2:D2"/>
    <mergeCell ref="A19:D19"/>
    <mergeCell ref="B20:E20"/>
    <mergeCell ref="B21:D21"/>
    <mergeCell ref="A27:E27"/>
    <mergeCell ref="B23:D23"/>
    <mergeCell ref="B24:D24"/>
    <mergeCell ref="B25:D25"/>
    <mergeCell ref="B26:D26"/>
  </mergeCells>
  <hyperlinks>
    <hyperlink ref="F1" location="Instructions!A1" display="HOME " xr:uid="{43D2A7EB-6E8F-4C31-B21B-345F18DB617D}"/>
  </hyperlinks>
  <printOptions horizontalCentered="1"/>
  <pageMargins left="0.59055118110236227" right="0.59055118110236227" top="0.51181102362204722" bottom="0.70866141732283472" header="0" footer="0.51181102362204722"/>
  <pageSetup paperSize="9" scale="79" orientation="portrait" r:id="rId1"/>
  <headerFooter alignWithMargins="0">
    <oddHeader>&amp;LREQUEST FOR PROPOSAL
for Patient Recruitment and Retention Services&amp;CCONFIDENTIAL</oddHeader>
    <oddFooter>&amp;L&amp;F&amp;C&amp;D&amp;R&amp;P /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7bc43322-b630-4bac-8b27-31def233d1d0" ContentTypeId="0x0101" PreviousValue="false"/>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D1E3773A50D5749849F9C7A4A0FB734" ma:contentTypeVersion="20" ma:contentTypeDescription="Create a new document." ma:contentTypeScope="" ma:versionID="825a8ce1e02fe1ebc316e4a71c371a32">
  <xsd:schema xmlns:xsd="http://www.w3.org/2001/XMLSchema" xmlns:xs="http://www.w3.org/2001/XMLSchema" xmlns:p="http://schemas.microsoft.com/office/2006/metadata/properties" xmlns:ns1="http://schemas.microsoft.com/sharepoint/v3" xmlns:ns2="1a4d292e-883c-434b-96e3-060cfff16c86" xmlns:ns3="267ebe6e-09f1-43ee-910e-e9d5204f474f" xmlns:ns4="6a589216-a32b-490a-8264-fe69fd1f309a" targetNamespace="http://schemas.microsoft.com/office/2006/metadata/properties" ma:root="true" ma:fieldsID="a099cba9d055311c72ffc4e3dbf95b0f" ns1:_="" ns2:_="" ns3:_="" ns4:_="">
    <xsd:import namespace="http://schemas.microsoft.com/sharepoint/v3"/>
    <xsd:import namespace="1a4d292e-883c-434b-96e3-060cfff16c86"/>
    <xsd:import namespace="267ebe6e-09f1-43ee-910e-e9d5204f474f"/>
    <xsd:import namespace="6a589216-a32b-490a-8264-fe69fd1f309a"/>
    <xsd:element name="properties">
      <xsd:complexType>
        <xsd:sequence>
          <xsd:element name="documentManagement">
            <xsd:complexType>
              <xsd:all>
                <xsd:element ref="ns2:TaxCatchAll" minOccurs="0"/>
                <xsd:element ref="ns2:TaxCatchAllLabel" minOccurs="0"/>
                <xsd:element ref="ns1:_dlc_Exempt" minOccurs="0"/>
                <xsd:element ref="ns1:_dlc_ExpireDateSaved" minOccurs="0"/>
                <xsd:element ref="ns1:_dlc_ExpireDate" minOccurs="0"/>
                <xsd:element ref="ns3:MediaServiceKeyPoints" minOccurs="0"/>
                <xsd:element ref="ns3:MediaServiceGenerationTime" minOccurs="0"/>
                <xsd:element ref="ns3:MediaServiceEventHashCode" minOccurs="0"/>
                <xsd:element ref="ns3:MediaServiceMetadata" minOccurs="0"/>
                <xsd:element ref="ns3:MediaServiceFastMetadata" minOccurs="0"/>
                <xsd:element ref="ns4:SharedWithUsers" minOccurs="0"/>
                <xsd:element ref="ns4:SharedWithDetails" minOccurs="0"/>
                <xsd:element ref="ns3:MediaServiceDateTaken" minOccurs="0"/>
                <xsd:element ref="ns3:MediaServiceAutoTags" minOccurs="0"/>
                <xsd:element ref="ns3:MediaServiceAutoKeyPoints" minOccurs="0"/>
                <xsd:element ref="ns3:MediaServiceOCR" minOccurs="0"/>
                <xsd:element ref="ns3:MediaLengthInSeconds" minOccurs="0"/>
                <xsd:element ref="ns3:MediaServiceLocation" minOccurs="0"/>
                <xsd:element ref="ns3:lcf76f155ced4ddcb4097134ff3c332f"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10" nillable="true" ma:displayName="Exempt from Policy" ma:hidden="true" ma:internalName="_dlc_Exempt" ma:readOnly="false">
      <xsd:simpleType>
        <xsd:restriction base="dms:Unknown"/>
      </xsd:simpleType>
    </xsd:element>
    <xsd:element name="_dlc_ExpireDateSaved" ma:index="11" nillable="true" ma:displayName="Original Expiration Date" ma:hidden="true" ma:internalName="_dlc_ExpireDateSaved" ma:readOnly="false">
      <xsd:simpleType>
        <xsd:restriction base="dms:DateTime"/>
      </xsd:simpleType>
    </xsd:element>
    <xsd:element name="_dlc_ExpireDate" ma:index="12" nillable="true" ma:displayName="Expiration Date" ma:hidden="true" ma:internalName="_dlc_ExpireDate" ma:readOnly="fals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1a4d292e-883c-434b-96e3-060cfff16c86"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aeec1367-970c-4733-9baa-793687a74356}" ma:internalName="TaxCatchAll" ma:showField="CatchAllData" ma:web="6a589216-a32b-490a-8264-fe69fd1f309a">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aeec1367-970c-4733-9baa-793687a74356}" ma:internalName="TaxCatchAllLabel" ma:readOnly="true" ma:showField="CatchAllDataLabel" ma:web="6a589216-a32b-490a-8264-fe69fd1f309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67ebe6e-09f1-43ee-910e-e9d5204f474f" elementFormDefault="qualified">
    <xsd:import namespace="http://schemas.microsoft.com/office/2006/documentManagement/types"/>
    <xsd:import namespace="http://schemas.microsoft.com/office/infopath/2007/PartnerControls"/>
    <xsd:element name="MediaServiceKeyPoints" ma:index="13" nillable="true" ma:displayName="KeyPoints" ma:internalName="MediaServiceKeyPoints"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MediaServiceDateTaken" ma:index="20" nillable="true" ma:displayName="MediaServiceDateTaken" ma:hidden="true" ma:internalName="MediaServiceDateTaken" ma:readOnly="true">
      <xsd:simpleType>
        <xsd:restriction base="dms:Text"/>
      </xsd:simpleType>
    </xsd:element>
    <xsd:element name="MediaServiceAutoTags" ma:index="21" nillable="true" ma:displayName="Tags" ma:internalName="MediaServiceAutoTags" ma:readOnly="true">
      <xsd:simpleType>
        <xsd:restriction base="dms:Text"/>
      </xsd:simpleType>
    </xsd:element>
    <xsd:element name="MediaServiceAutoKeyPoints" ma:index="22" nillable="true" ma:displayName="MediaServiceAutoKeyPoints" ma:hidden="true" ma:internalName="MediaServiceAutoKeyPoints" ma:readOnly="true">
      <xsd:simpleType>
        <xsd:restriction base="dms:Note"/>
      </xsd:simpleType>
    </xsd:element>
    <xsd:element name="MediaServiceOCR" ma:index="23" nillable="true" ma:displayName="Extracted Text" ma:internalName="MediaServiceOCR" ma:readOnly="true">
      <xsd:simpleType>
        <xsd:restriction base="dms:Note">
          <xsd:maxLength value="255"/>
        </xsd:restriction>
      </xsd:simpleType>
    </xsd:element>
    <xsd:element name="MediaLengthInSeconds" ma:index="24" nillable="true" ma:displayName="Length (seconds)" ma:internalName="MediaLengthInSeconds" ma:readOnly="true">
      <xsd:simpleType>
        <xsd:restriction base="dms:Unknown"/>
      </xsd:simpleType>
    </xsd:element>
    <xsd:element name="MediaServiceLocation" ma:index="25" nillable="true" ma:displayName="Location" ma:internalName="MediaServiceLocation" ma:readOnly="true">
      <xsd:simpleType>
        <xsd:restriction base="dms:Text"/>
      </xsd:simpleType>
    </xsd:element>
    <xsd:element name="lcf76f155ced4ddcb4097134ff3c332f" ma:index="27" nillable="true" ma:taxonomy="true" ma:internalName="lcf76f155ced4ddcb4097134ff3c332f" ma:taxonomyFieldName="MediaServiceImageTags" ma:displayName="Image Tags" ma:readOnly="false" ma:fieldId="{5cf76f15-5ced-4ddc-b409-7134ff3c332f}" ma:taxonomyMulti="true" ma:sspId="7bc43322-b630-4bac-8b27-31def233d1d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a589216-a32b-490a-8264-fe69fd1f309a"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axCatchAll xmlns="1a4d292e-883c-434b-96e3-060cfff16c86">
      <Value>2</Value>
    </TaxCatchAll>
    <_dlc_ExpireDateSaved xmlns="http://schemas.microsoft.com/sharepoint/v3" xsi:nil="true"/>
    <_dlc_ExpireDate xmlns="http://schemas.microsoft.com/sharepoint/v3">2031-02-14T09:29:30+00:00</_dlc_ExpireDate>
    <_dlc_Exempt xmlns="http://schemas.microsoft.com/sharepoint/v3" xsi:nil="true"/>
    <lcf76f155ced4ddcb4097134ff3c332f xmlns="267ebe6e-09f1-43ee-910e-e9d5204f474f">
      <Terms xmlns="http://schemas.microsoft.com/office/infopath/2007/PartnerControls"/>
    </lcf76f155ced4ddcb4097134ff3c332f>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10D0EC5-D4C4-4DA8-8039-34D90770AFA8}"/>
</file>

<file path=customXml/itemProps2.xml><?xml version="1.0" encoding="utf-8"?>
<ds:datastoreItem xmlns:ds="http://schemas.openxmlformats.org/officeDocument/2006/customXml" ds:itemID="{53E577B1-227C-471E-BB7B-7ACFB9E4D229}">
  <ds:schemaRefs>
    <ds:schemaRef ds:uri="http://schemas.microsoft.com/office/2006/metadata/longProperties"/>
  </ds:schemaRefs>
</ds:datastoreItem>
</file>

<file path=customXml/itemProps3.xml><?xml version="1.0" encoding="utf-8"?>
<ds:datastoreItem xmlns:ds="http://schemas.openxmlformats.org/officeDocument/2006/customXml" ds:itemID="{437D4058-FC22-4CBF-B8CE-59FD00289FC1}"/>
</file>

<file path=customXml/itemProps4.xml><?xml version="1.0" encoding="utf-8"?>
<ds:datastoreItem xmlns:ds="http://schemas.openxmlformats.org/officeDocument/2006/customXml" ds:itemID="{EA9D1CE9-E2F2-46F3-8455-CACC1CE3911D}">
  <ds:schemaRefs>
    <ds:schemaRef ds:uri="6a589216-a32b-490a-8264-fe69fd1f309a"/>
    <ds:schemaRef ds:uri="http://purl.org/dc/elements/1.1/"/>
    <ds:schemaRef ds:uri="http://schemas.microsoft.com/office/2006/metadata/properties"/>
    <ds:schemaRef ds:uri="http://schemas.microsoft.com/sharepoint/v3"/>
    <ds:schemaRef ds:uri="http://purl.org/dc/terms/"/>
    <ds:schemaRef ds:uri="1a4d292e-883c-434b-96e3-060cfff16c86"/>
    <ds:schemaRef ds:uri="http://schemas.microsoft.com/office/infopath/2007/PartnerControls"/>
    <ds:schemaRef ds:uri="http://schemas.microsoft.com/office/2006/documentManagement/types"/>
    <ds:schemaRef ds:uri="http://schemas.openxmlformats.org/package/2006/metadata/core-properties"/>
    <ds:schemaRef ds:uri="8eafd641-52d4-45bb-adf0-f408c610c214"/>
    <ds:schemaRef ds:uri="http://www.w3.org/XML/1998/namespace"/>
    <ds:schemaRef ds:uri="http://purl.org/dc/dcmitype/"/>
  </ds:schemaRefs>
</ds:datastoreItem>
</file>

<file path=customXml/itemProps5.xml><?xml version="1.0" encoding="utf-8"?>
<ds:datastoreItem xmlns:ds="http://schemas.openxmlformats.org/officeDocument/2006/customXml" ds:itemID="{1510E4EE-EA9A-44E2-B191-A6E858365CD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Instructions and Timelines</vt:lpstr>
      <vt:lpstr>Contacts </vt:lpstr>
      <vt:lpstr>Study Specifications </vt:lpstr>
      <vt:lpstr>Budget Worksheet </vt:lpstr>
      <vt:lpstr>Pass-Through_Miscellaneous</vt:lpstr>
      <vt:lpstr>'Budget Worksheet '!Print_Area</vt:lpstr>
      <vt:lpstr>'Contacts '!Print_Area</vt:lpstr>
      <vt:lpstr>'Instructions and Timelines'!Print_Area</vt:lpstr>
      <vt:lpstr>'Pass-Through_Miscellaneous'!Print_Area</vt:lpstr>
      <vt:lpstr>'Study Specifications '!Print_Area</vt:lpstr>
      <vt:lpstr>'Budget Worksheet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Request For Proposal Rheumatic Arthritis program</dc:title>
  <dc:subject/>
  <dc:creator>Marina Morrison</dc:creator>
  <cp:keywords/>
  <dc:description/>
  <cp:lastModifiedBy>Anam Ahmad</cp:lastModifiedBy>
  <cp:revision/>
  <dcterms:created xsi:type="dcterms:W3CDTF">1999-06-21T20:13:14Z</dcterms:created>
  <dcterms:modified xsi:type="dcterms:W3CDTF">2022-02-15T16:11:29Z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dlc_ExpireDate">
    <vt:lpwstr>2031-02-14T09:29:30Z</vt:lpwstr>
  </property>
  <property fmtid="{D5CDD505-2E9C-101B-9397-08002B2CF9AE}" pid="4" name="ItemRetentionFormula">
    <vt:lpwstr>&lt;formula id="Bayer SharePoint Retention Policy 2.1" /&gt;</vt:lpwstr>
  </property>
  <property fmtid="{D5CDD505-2E9C-101B-9397-08002B2CF9AE}" pid="5" name="_dlc_policyId">
    <vt:lpwstr>0x0101|-2126682137</vt:lpwstr>
  </property>
  <property fmtid="{D5CDD505-2E9C-101B-9397-08002B2CF9AE}" pid="6" name="_dlc_DocId">
    <vt:lpwstr>URRPKJJSRSEJ-2-321</vt:lpwstr>
  </property>
  <property fmtid="{D5CDD505-2E9C-101B-9397-08002B2CF9AE}" pid="7" name="_dlc_DocIdItemGuid">
    <vt:lpwstr>7a97ad78-e281-4bf1-864d-7c95c54eafa6</vt:lpwstr>
  </property>
  <property fmtid="{D5CDD505-2E9C-101B-9397-08002B2CF9AE}" pid="8" name="_dlc_DocIdUrl">
    <vt:lpwstr>http://sp-coll-bhc.bayernet.com/sites/200835/_layouts/15/DocIdRedir.aspx?ID=URRPKJJSRSEJ-2-321, URRPKJJSRSEJ-2-321</vt:lpwstr>
  </property>
  <property fmtid="{D5CDD505-2E9C-101B-9397-08002B2CF9AE}" pid="9" name="DataClassBayerRetention">
    <vt:lpwstr>2;#Long-Term|450f2ec9-198b-4bf0-b08c-74a80f1899d3</vt:lpwstr>
  </property>
  <property fmtid="{D5CDD505-2E9C-101B-9397-08002B2CF9AE}" pid="10" name="ContentTypeId">
    <vt:lpwstr>0x010100CD1E3773A50D5749849F9C7A4A0FB734</vt:lpwstr>
  </property>
  <property fmtid="{D5CDD505-2E9C-101B-9397-08002B2CF9AE}" pid="11" name="Enterprise Keywords">
    <vt:lpwstr/>
  </property>
  <property fmtid="{D5CDD505-2E9C-101B-9397-08002B2CF9AE}" pid="12" name="MSIP_Label_7f850223-87a8-40c3-9eb2-432606efca2a_Enabled">
    <vt:lpwstr>True</vt:lpwstr>
  </property>
  <property fmtid="{D5CDD505-2E9C-101B-9397-08002B2CF9AE}" pid="13" name="MSIP_Label_7f850223-87a8-40c3-9eb2-432606efca2a_SiteId">
    <vt:lpwstr>fcb2b37b-5da0-466b-9b83-0014b67a7c78</vt:lpwstr>
  </property>
  <property fmtid="{D5CDD505-2E9C-101B-9397-08002B2CF9AE}" pid="14" name="MSIP_Label_7f850223-87a8-40c3-9eb2-432606efca2a_Owner">
    <vt:lpwstr>daniela.franschman@bayer.com</vt:lpwstr>
  </property>
  <property fmtid="{D5CDD505-2E9C-101B-9397-08002B2CF9AE}" pid="15" name="MSIP_Label_7f850223-87a8-40c3-9eb2-432606efca2a_SetDate">
    <vt:lpwstr>2020-01-23T17:06:06.2735657Z</vt:lpwstr>
  </property>
  <property fmtid="{D5CDD505-2E9C-101B-9397-08002B2CF9AE}" pid="16" name="MSIP_Label_7f850223-87a8-40c3-9eb2-432606efca2a_Name">
    <vt:lpwstr>NO CLASSIFICATION</vt:lpwstr>
  </property>
  <property fmtid="{D5CDD505-2E9C-101B-9397-08002B2CF9AE}" pid="17" name="MSIP_Label_7f850223-87a8-40c3-9eb2-432606efca2a_Application">
    <vt:lpwstr>Microsoft Azure Information Protection</vt:lpwstr>
  </property>
  <property fmtid="{D5CDD505-2E9C-101B-9397-08002B2CF9AE}" pid="18" name="MSIP_Label_7f850223-87a8-40c3-9eb2-432606efca2a_Extended_MSFT_Method">
    <vt:lpwstr>Automatic</vt:lpwstr>
  </property>
  <property fmtid="{D5CDD505-2E9C-101B-9397-08002B2CF9AE}" pid="19" name="Sensitivity">
    <vt:lpwstr>NO CLASSIFICATION</vt:lpwstr>
  </property>
  <property fmtid="{D5CDD505-2E9C-101B-9397-08002B2CF9AE}" pid="20" name="c2b5fb8256bd435bb7806ac3891e195b">
    <vt:lpwstr>Long-Term|450f2ec9-198b-4bf0-b08c-74a80f1899d3</vt:lpwstr>
  </property>
  <property fmtid="{D5CDD505-2E9C-101B-9397-08002B2CF9AE}" pid="21" name="_ExtendedDescription">
    <vt:lpwstr/>
  </property>
</Properties>
</file>